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4 авг 2024\2023-2024\питание 23-24\"/>
    </mc:Choice>
  </mc:AlternateContent>
  <bookViews>
    <workbookView xWindow="-120" yWindow="-12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81" i="1" l="1"/>
  <c r="L176" i="1"/>
  <c r="I176" i="1"/>
  <c r="L157" i="1"/>
  <c r="L138" i="1"/>
  <c r="L119" i="1"/>
  <c r="L100" i="1"/>
  <c r="L81" i="1"/>
  <c r="F81" i="1"/>
  <c r="L62" i="1"/>
  <c r="L43" i="1"/>
  <c r="F24" i="1"/>
  <c r="F196" i="1" s="1"/>
  <c r="H24" i="1"/>
  <c r="H196" i="1" s="1"/>
  <c r="G24" i="1"/>
  <c r="L24" i="1"/>
  <c r="J24" i="1"/>
  <c r="J196" i="1" s="1"/>
  <c r="I24" i="1"/>
  <c r="I196" i="1" s="1"/>
  <c r="G119" i="1"/>
  <c r="G196" i="1" l="1"/>
  <c r="L196" i="1"/>
</calcChain>
</file>

<file path=xl/sharedStrings.xml><?xml version="1.0" encoding="utf-8"?>
<sst xmlns="http://schemas.openxmlformats.org/spreadsheetml/2006/main" count="555" uniqueCount="261">
  <si>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</si>
  <si>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</si>
  <si>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</si>
  <si>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</si>
  <si>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</si>
  <si>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</si>
  <si>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</si>
  <si>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</si>
  <si>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</si>
  <si>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</si>
  <si>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</si>
  <si>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</si>
  <si>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</si>
  <si>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</si>
  <si>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</si>
  <si>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</si>
  <si>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</si>
  <si>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</si>
  <si>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</si>
  <si>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</si>
  <si>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</si>
  <si>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</si>
  <si>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</si>
  <si>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</si>
  <si>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</si>
  <si>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</si>
  <si>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</si>
  <si>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</si>
  <si>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</si>
  <si>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</si>
  <si>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</si>
  <si>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</si>
  <si>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</si>
  <si>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</si>
  <si>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</si>
  <si>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</si>
  <si>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</si>
  <si>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</si>
  <si>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</si>
  <si>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</si>
  <si>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Омлет натуральный</t>
  </si>
  <si>
    <t>679/2005</t>
  </si>
  <si>
    <t xml:space="preserve">Чай с лимоном </t>
  </si>
  <si>
    <t>377/2017</t>
  </si>
  <si>
    <t>120/5</t>
  </si>
  <si>
    <t>438/2005</t>
  </si>
  <si>
    <t>Помидоры порциями</t>
  </si>
  <si>
    <t>71/2017</t>
  </si>
  <si>
    <t>чурек</t>
  </si>
  <si>
    <t>1035/2002</t>
  </si>
  <si>
    <t>Яблоко</t>
  </si>
  <si>
    <t>338/2017</t>
  </si>
  <si>
    <t>Кефир 2,5%</t>
  </si>
  <si>
    <t>Каша пшеничная молочная</t>
  </si>
  <si>
    <t>182/2017</t>
  </si>
  <si>
    <t>Сыр российский порционный</t>
  </si>
  <si>
    <t>15/2017</t>
  </si>
  <si>
    <t>Чай с сахаром</t>
  </si>
  <si>
    <t>хлеб ржаной</t>
  </si>
  <si>
    <t>Сырники из творога со сгущенным молоком</t>
  </si>
  <si>
    <t>100/20</t>
  </si>
  <si>
    <t>219/2017</t>
  </si>
  <si>
    <t>Каша пшеничная</t>
  </si>
  <si>
    <t>Чай со сгущенным молоком</t>
  </si>
  <si>
    <t>959/2005</t>
  </si>
  <si>
    <t>Чурек</t>
  </si>
  <si>
    <t>1035/2005</t>
  </si>
  <si>
    <t>Птица отварная</t>
  </si>
  <si>
    <t>288/2017</t>
  </si>
  <si>
    <t>Салат из свежих огурцов</t>
  </si>
  <si>
    <t>13/2010</t>
  </si>
  <si>
    <t>Груша</t>
  </si>
  <si>
    <t>Салат из свеклыи зеленого горошка</t>
  </si>
  <si>
    <t>53/2017</t>
  </si>
  <si>
    <t>Картофель отварной</t>
  </si>
  <si>
    <t>310/2017</t>
  </si>
  <si>
    <t>Птица запеченная</t>
  </si>
  <si>
    <t>293/2017</t>
  </si>
  <si>
    <t>Ржаной</t>
  </si>
  <si>
    <t>Банан</t>
  </si>
  <si>
    <t>847/2005</t>
  </si>
  <si>
    <t>Салат из овощей</t>
  </si>
  <si>
    <t>43/2017</t>
  </si>
  <si>
    <t xml:space="preserve">Каша гречневая </t>
  </si>
  <si>
    <t>Котлета из говядины</t>
  </si>
  <si>
    <t>268/2017</t>
  </si>
  <si>
    <t>943/2005</t>
  </si>
  <si>
    <t xml:space="preserve">Яйцо отварное </t>
  </si>
  <si>
    <t xml:space="preserve">Салат витаминный </t>
  </si>
  <si>
    <t>49/2017</t>
  </si>
  <si>
    <t>Макароны отварные</t>
  </si>
  <si>
    <t>688/2005</t>
  </si>
  <si>
    <t xml:space="preserve">Сыр российский порционный </t>
  </si>
  <si>
    <t>Чай с молоком цельным</t>
  </si>
  <si>
    <t>945/2005</t>
  </si>
  <si>
    <t>Запеканка из творога со сгущенным молоком</t>
  </si>
  <si>
    <t>469/2005</t>
  </si>
  <si>
    <t xml:space="preserve">Птица отварная </t>
  </si>
  <si>
    <t xml:space="preserve">Чай с сахаром </t>
  </si>
  <si>
    <t xml:space="preserve">Омлет натуральный </t>
  </si>
  <si>
    <t xml:space="preserve">Каша рисовая молочная с маслом и сахаром </t>
  </si>
  <si>
    <t>150/10/10</t>
  </si>
  <si>
    <t>174//2017</t>
  </si>
  <si>
    <t>Какао с молоком сгущенным</t>
  </si>
  <si>
    <t>383/2017</t>
  </si>
  <si>
    <t xml:space="preserve">Каша перловая </t>
  </si>
  <si>
    <t>303/2017</t>
  </si>
  <si>
    <t>Гуляш из отварной говядины</t>
  </si>
  <si>
    <t>246/2017</t>
  </si>
  <si>
    <t>Салат из свеклы с зеленыи\м горошком</t>
  </si>
  <si>
    <t>34/2010</t>
  </si>
  <si>
    <t>Чай сладкий</t>
  </si>
  <si>
    <t>Зефир промышленного производства</t>
  </si>
  <si>
    <t xml:space="preserve">Капуста тушеная </t>
  </si>
  <si>
    <t>139/2017</t>
  </si>
  <si>
    <t xml:space="preserve">Бобовые отварные </t>
  </si>
  <si>
    <t>132/2017</t>
  </si>
  <si>
    <t xml:space="preserve">Птица запеченная </t>
  </si>
  <si>
    <t>Кофейный напиток</t>
  </si>
  <si>
    <t>283/СТИ</t>
  </si>
  <si>
    <t xml:space="preserve">Апельсин </t>
  </si>
  <si>
    <t>1,4,</t>
  </si>
  <si>
    <t>951/2005</t>
  </si>
  <si>
    <t>26-83</t>
  </si>
  <si>
    <t xml:space="preserve">9-72 </t>
  </si>
  <si>
    <t xml:space="preserve">3-34 </t>
  </si>
  <si>
    <t xml:space="preserve">2-13 </t>
  </si>
  <si>
    <t xml:space="preserve">9-96 </t>
  </si>
  <si>
    <t xml:space="preserve">4-27 </t>
  </si>
  <si>
    <t xml:space="preserve">10-61 </t>
  </si>
  <si>
    <t>386/2017</t>
  </si>
  <si>
    <t xml:space="preserve">16-48 </t>
  </si>
  <si>
    <t xml:space="preserve">11-81 </t>
  </si>
  <si>
    <t xml:space="preserve">1-97 </t>
  </si>
  <si>
    <t xml:space="preserve">35-48 </t>
  </si>
  <si>
    <t xml:space="preserve">7-71 </t>
  </si>
  <si>
    <t xml:space="preserve">29-4 </t>
  </si>
  <si>
    <t xml:space="preserve">7-24 </t>
  </si>
  <si>
    <t xml:space="preserve">6-60 </t>
  </si>
  <si>
    <t xml:space="preserve">9-71  </t>
  </si>
  <si>
    <t xml:space="preserve">15-9 </t>
  </si>
  <si>
    <t xml:space="preserve">6-32 </t>
  </si>
  <si>
    <t xml:space="preserve">1-07 </t>
  </si>
  <si>
    <t>289/СТИ</t>
  </si>
  <si>
    <t xml:space="preserve">12-61 </t>
  </si>
  <si>
    <t xml:space="preserve">39-77 </t>
  </si>
  <si>
    <t>Какао с молоком</t>
  </si>
  <si>
    <t>382/2017</t>
  </si>
  <si>
    <t xml:space="preserve">14-90 </t>
  </si>
  <si>
    <t xml:space="preserve">12-95 </t>
  </si>
  <si>
    <t xml:space="preserve">51-28 </t>
  </si>
  <si>
    <t xml:space="preserve">11-3 </t>
  </si>
  <si>
    <t xml:space="preserve">7-25 </t>
  </si>
  <si>
    <t xml:space="preserve">6-52 </t>
  </si>
  <si>
    <t xml:space="preserve">49-44 </t>
  </si>
  <si>
    <t xml:space="preserve">32-67 </t>
  </si>
  <si>
    <t xml:space="preserve"> 4-27 </t>
  </si>
  <si>
    <t xml:space="preserve">18-0 </t>
  </si>
  <si>
    <t xml:space="preserve">22-36 </t>
  </si>
  <si>
    <t xml:space="preserve">7-38 </t>
  </si>
  <si>
    <t xml:space="preserve">53-13 </t>
  </si>
  <si>
    <t xml:space="preserve">1-98 </t>
  </si>
  <si>
    <t xml:space="preserve">2-66 </t>
  </si>
  <si>
    <t xml:space="preserve">7-62 </t>
  </si>
  <si>
    <t xml:space="preserve">6-01 </t>
  </si>
  <si>
    <t xml:space="preserve">8-56 </t>
  </si>
  <si>
    <t xml:space="preserve">14-9 </t>
  </si>
  <si>
    <t>Борщ из свежей капусты с картофелем</t>
  </si>
  <si>
    <t xml:space="preserve">170/2005 </t>
  </si>
  <si>
    <t xml:space="preserve">43/2017 </t>
  </si>
  <si>
    <t xml:space="preserve">12-81 </t>
  </si>
  <si>
    <t>Компот из кураги</t>
  </si>
  <si>
    <t xml:space="preserve">10-6 </t>
  </si>
  <si>
    <t xml:space="preserve">Птица тушеная </t>
  </si>
  <si>
    <t xml:space="preserve">12- 95 </t>
  </si>
  <si>
    <t>80/80</t>
  </si>
  <si>
    <t xml:space="preserve">301/2010 </t>
  </si>
  <si>
    <t xml:space="preserve">25-25 </t>
  </si>
  <si>
    <t xml:space="preserve">1035/2002 </t>
  </si>
  <si>
    <t>Салат из свеклы с курагой и изюмом</t>
  </si>
  <si>
    <t>51/2017</t>
  </si>
  <si>
    <t xml:space="preserve">6-02 </t>
  </si>
  <si>
    <t>Суп картофельный с горохом</t>
  </si>
  <si>
    <t>102/2017</t>
  </si>
  <si>
    <t>637/2005</t>
  </si>
  <si>
    <t xml:space="preserve">32-65 </t>
  </si>
  <si>
    <t>Каша рисовая расыпчатая с маслом</t>
  </si>
  <si>
    <t>150/10</t>
  </si>
  <si>
    <t>171/2017</t>
  </si>
  <si>
    <t xml:space="preserve">12-06 </t>
  </si>
  <si>
    <t>Компот из свежих яблок</t>
  </si>
  <si>
    <t>342/2017</t>
  </si>
  <si>
    <t xml:space="preserve">4-08 </t>
  </si>
  <si>
    <t>Суп-лапша домашняя</t>
  </si>
  <si>
    <t xml:space="preserve">Каша пшеничная </t>
  </si>
  <si>
    <t>Компот из смеси сухофруктов</t>
  </si>
  <si>
    <t xml:space="preserve">6-6 </t>
  </si>
  <si>
    <t>128-06</t>
  </si>
  <si>
    <t xml:space="preserve">6-85 </t>
  </si>
  <si>
    <t>349/2017</t>
  </si>
  <si>
    <t xml:space="preserve">8-47 </t>
  </si>
  <si>
    <t>Салат из моркови и яблок с яйцом</t>
  </si>
  <si>
    <t>Суп картофельный с чечевицей</t>
  </si>
  <si>
    <t>Плов из птицы</t>
  </si>
  <si>
    <t>Компот из свежих ягод (смородина черная)</t>
  </si>
  <si>
    <t>Хлеб ржаной</t>
  </si>
  <si>
    <t>65/2017</t>
  </si>
  <si>
    <t xml:space="preserve">10-43 </t>
  </si>
  <si>
    <t>291/2017</t>
  </si>
  <si>
    <t xml:space="preserve">33-65 </t>
  </si>
  <si>
    <t>345/2017</t>
  </si>
  <si>
    <t>Салат овощной</t>
  </si>
  <si>
    <t>Суп-хинкал с чесночным соусом</t>
  </si>
  <si>
    <t>Котлета из говядины со сливочным маслом</t>
  </si>
  <si>
    <t xml:space="preserve">Компот из кураги </t>
  </si>
  <si>
    <t>43-2017</t>
  </si>
  <si>
    <t>250/25</t>
  </si>
  <si>
    <t>4,67 / 14,23</t>
  </si>
  <si>
    <t>5,86 / 1,91</t>
  </si>
  <si>
    <t>5,9 / 0,28</t>
  </si>
  <si>
    <t>99,09 / 75</t>
  </si>
  <si>
    <t>361/2002</t>
  </si>
  <si>
    <t xml:space="preserve">3-05 </t>
  </si>
  <si>
    <t>90/5</t>
  </si>
  <si>
    <t>Рассольник ленинградский</t>
  </si>
  <si>
    <t>Гуляш из говядины</t>
  </si>
  <si>
    <t>Кисель из апельсинов</t>
  </si>
  <si>
    <t>96/2015</t>
  </si>
  <si>
    <t xml:space="preserve">10-11 </t>
  </si>
  <si>
    <t>591/2005</t>
  </si>
  <si>
    <t>350/2017</t>
  </si>
  <si>
    <t>Суп рисовый (харчо)</t>
  </si>
  <si>
    <t>Рис отварной</t>
  </si>
  <si>
    <t>204/2005</t>
  </si>
  <si>
    <t xml:space="preserve">11-41 </t>
  </si>
  <si>
    <t>304/2017</t>
  </si>
  <si>
    <t xml:space="preserve">8-78 </t>
  </si>
  <si>
    <t>Салат овощной с яблоками</t>
  </si>
  <si>
    <t>Суп картофельный с фасолью</t>
  </si>
  <si>
    <t>Рыба запеченная с томатным соусом (минтай)</t>
  </si>
  <si>
    <t>Макароны отварные с маслом</t>
  </si>
  <si>
    <t>56/2015</t>
  </si>
  <si>
    <t xml:space="preserve">10-36 </t>
  </si>
  <si>
    <t>627/2006</t>
  </si>
  <si>
    <t xml:space="preserve">13-96 </t>
  </si>
  <si>
    <t>Салат из свеклы с зеленым горошком</t>
  </si>
  <si>
    <t>Сок абрикочовый</t>
  </si>
  <si>
    <t>128/2006</t>
  </si>
  <si>
    <t>389/2017</t>
  </si>
  <si>
    <t xml:space="preserve">16-0 </t>
  </si>
  <si>
    <t>Огурцы порциями</t>
  </si>
  <si>
    <t>Суп-хинкал с говядиной</t>
  </si>
  <si>
    <t>Капуста тушеная</t>
  </si>
  <si>
    <t>Бобовые отварные</t>
  </si>
  <si>
    <t>70/2017</t>
  </si>
  <si>
    <t xml:space="preserve">3-52 </t>
  </si>
  <si>
    <t>250/25/25</t>
  </si>
  <si>
    <t xml:space="preserve">27-96 </t>
  </si>
  <si>
    <t>Герейханова Э.А.</t>
  </si>
  <si>
    <t>ДИРЕКТОР МБОУ"СОШ№27им.Т.А.Абатаева"</t>
  </si>
  <si>
    <t>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</si>
</sst>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O93" sqref="O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259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258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 t="s">
        <v>260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7.46</v>
      </c>
      <c r="H6" s="40">
        <v>5.61</v>
      </c>
      <c r="I6" s="40">
        <v>35.840000000000003</v>
      </c>
      <c r="J6" s="40">
        <v>230.45</v>
      </c>
      <c r="K6" s="41" t="s">
        <v>41</v>
      </c>
      <c r="L6" s="50" t="s">
        <v>124</v>
      </c>
    </row>
    <row r="7" spans="1:12" ht="14.4" x14ac:dyDescent="0.3">
      <c r="A7" s="23"/>
      <c r="B7" s="15"/>
      <c r="C7" s="11"/>
      <c r="D7" s="6"/>
      <c r="E7" s="42" t="s">
        <v>40</v>
      </c>
      <c r="F7" s="43" t="s">
        <v>44</v>
      </c>
      <c r="G7" s="43">
        <v>9.51</v>
      </c>
      <c r="H7" s="43">
        <v>14.77</v>
      </c>
      <c r="I7" s="43">
        <v>1.77</v>
      </c>
      <c r="J7" s="43">
        <v>176.62</v>
      </c>
      <c r="K7" s="44" t="s">
        <v>45</v>
      </c>
      <c r="L7" s="43" t="s">
        <v>123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43</v>
      </c>
      <c r="L8" s="43" t="s">
        <v>125</v>
      </c>
    </row>
    <row r="9" spans="1:12" ht="14.4" x14ac:dyDescent="0.3">
      <c r="A9" s="23"/>
      <c r="B9" s="15"/>
      <c r="C9" s="11"/>
      <c r="D9" s="7" t="s">
        <v>23</v>
      </c>
      <c r="E9" s="42" t="s">
        <v>48</v>
      </c>
      <c r="F9" s="43">
        <v>40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49</v>
      </c>
      <c r="L9" s="43" t="s">
        <v>126</v>
      </c>
    </row>
    <row r="10" spans="1:12" ht="14.4" x14ac:dyDescent="0.3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0.4</v>
      </c>
      <c r="H10" s="43">
        <v>0.4</v>
      </c>
      <c r="I10" s="43">
        <v>0.67</v>
      </c>
      <c r="J10" s="43">
        <v>44.4</v>
      </c>
      <c r="K10" s="44" t="s">
        <v>51</v>
      </c>
      <c r="L10" s="43" t="s">
        <v>127</v>
      </c>
    </row>
    <row r="11" spans="1:12" ht="14.4" x14ac:dyDescent="0.3">
      <c r="A11" s="23"/>
      <c r="B11" s="15"/>
      <c r="C11" s="11"/>
      <c r="D11" s="6"/>
      <c r="E11" s="42" t="s">
        <v>46</v>
      </c>
      <c r="F11" s="43">
        <v>60</v>
      </c>
      <c r="G11" s="43">
        <v>0.66</v>
      </c>
      <c r="H11" s="43">
        <v>0.12</v>
      </c>
      <c r="I11" s="43">
        <v>2.2799999999999998</v>
      </c>
      <c r="J11" s="43">
        <v>13.2</v>
      </c>
      <c r="K11" s="44" t="s">
        <v>47</v>
      </c>
      <c r="L11" s="43" t="s">
        <v>128</v>
      </c>
    </row>
    <row r="12" spans="1:12" ht="14.4" x14ac:dyDescent="0.3">
      <c r="A12" s="23"/>
      <c r="B12" s="15"/>
      <c r="C12" s="11"/>
      <c r="D12" s="6"/>
      <c r="E12" s="42" t="s">
        <v>52</v>
      </c>
      <c r="F12" s="43">
        <v>100</v>
      </c>
      <c r="G12" s="43">
        <v>2.9</v>
      </c>
      <c r="H12" s="43">
        <v>2.5</v>
      </c>
      <c r="I12" s="43">
        <v>4</v>
      </c>
      <c r="J12" s="43">
        <v>53</v>
      </c>
      <c r="K12" s="42" t="s">
        <v>130</v>
      </c>
      <c r="L12" s="43" t="s">
        <v>129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24.899999999999995</v>
      </c>
      <c r="H13" s="19">
        <f t="shared" si="0"/>
        <v>23.889999999999997</v>
      </c>
      <c r="I13" s="19">
        <f t="shared" si="0"/>
        <v>83.410000000000011</v>
      </c>
      <c r="J13" s="19">
        <f t="shared" si="0"/>
        <v>693.84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81</v>
      </c>
      <c r="F14" s="43">
        <v>100</v>
      </c>
      <c r="G14" s="43">
        <v>2.6</v>
      </c>
      <c r="H14" s="43">
        <v>7.4</v>
      </c>
      <c r="I14" s="43">
        <v>3.2</v>
      </c>
      <c r="J14" s="43">
        <v>89.8</v>
      </c>
      <c r="K14" s="44" t="s">
        <v>169</v>
      </c>
      <c r="L14" s="43" t="s">
        <v>174</v>
      </c>
    </row>
    <row r="15" spans="1:12" ht="14.4" x14ac:dyDescent="0.3">
      <c r="A15" s="23"/>
      <c r="B15" s="15"/>
      <c r="C15" s="11"/>
      <c r="D15" s="7" t="s">
        <v>27</v>
      </c>
      <c r="E15" s="42" t="s">
        <v>167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168</v>
      </c>
      <c r="L15" s="43" t="s">
        <v>170</v>
      </c>
    </row>
    <row r="16" spans="1:12" ht="14.4" x14ac:dyDescent="0.3">
      <c r="A16" s="23"/>
      <c r="B16" s="15"/>
      <c r="C16" s="11"/>
      <c r="D16" s="7" t="s">
        <v>28</v>
      </c>
      <c r="E16" s="42" t="s">
        <v>173</v>
      </c>
      <c r="F16" s="43" t="s">
        <v>175</v>
      </c>
      <c r="G16" s="43">
        <v>17.649999999999999</v>
      </c>
      <c r="H16" s="43">
        <v>14.58</v>
      </c>
      <c r="I16" s="43">
        <v>4.7</v>
      </c>
      <c r="J16" s="43">
        <v>221</v>
      </c>
      <c r="K16" s="44" t="s">
        <v>176</v>
      </c>
      <c r="L16" s="43" t="s">
        <v>177</v>
      </c>
    </row>
    <row r="17" spans="1:12" ht="14.4" x14ac:dyDescent="0.3">
      <c r="A17" s="23"/>
      <c r="B17" s="15"/>
      <c r="C17" s="11"/>
      <c r="D17" s="7" t="s">
        <v>29</v>
      </c>
      <c r="E17" s="42" t="s">
        <v>83</v>
      </c>
      <c r="F17" s="43">
        <v>150</v>
      </c>
      <c r="G17" s="43">
        <v>7.46</v>
      </c>
      <c r="H17" s="43">
        <v>5.61</v>
      </c>
      <c r="I17" s="43">
        <v>35.840000000000003</v>
      </c>
      <c r="J17" s="43">
        <v>230.45</v>
      </c>
      <c r="K17" s="44" t="s">
        <v>41</v>
      </c>
      <c r="L17" s="43" t="s">
        <v>124</v>
      </c>
    </row>
    <row r="18" spans="1:12" ht="14.4" x14ac:dyDescent="0.3">
      <c r="A18" s="23"/>
      <c r="B18" s="15"/>
      <c r="C18" s="11"/>
      <c r="D18" s="7" t="s">
        <v>30</v>
      </c>
      <c r="E18" s="42" t="s">
        <v>171</v>
      </c>
      <c r="F18" s="43">
        <v>200</v>
      </c>
      <c r="G18" s="43">
        <v>0.78</v>
      </c>
      <c r="H18" s="43">
        <v>0.05</v>
      </c>
      <c r="I18" s="43">
        <v>27.63</v>
      </c>
      <c r="J18" s="43">
        <v>114.8</v>
      </c>
      <c r="K18" s="44">
        <v>348</v>
      </c>
      <c r="L18" s="43" t="s">
        <v>172</v>
      </c>
    </row>
    <row r="19" spans="1:12" ht="14.4" x14ac:dyDescent="0.3">
      <c r="A19" s="23"/>
      <c r="B19" s="15"/>
      <c r="C19" s="11"/>
      <c r="D19" s="7" t="s">
        <v>31</v>
      </c>
      <c r="E19" s="42" t="s">
        <v>65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178</v>
      </c>
      <c r="L19" s="43" t="s">
        <v>162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34.14</v>
      </c>
      <c r="H23" s="19">
        <f t="shared" si="2"/>
        <v>33.019999999999996</v>
      </c>
      <c r="I23" s="19">
        <f t="shared" si="2"/>
        <v>220.51999999999998</v>
      </c>
      <c r="J23" s="19">
        <f t="shared" si="2"/>
        <v>872.71999999999991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1400</v>
      </c>
      <c r="G24" s="32">
        <f t="shared" ref="G24:J24" si="4">G13+G23</f>
        <v>59.039999999999992</v>
      </c>
      <c r="H24" s="32">
        <f t="shared" si="4"/>
        <v>56.91</v>
      </c>
      <c r="I24" s="32">
        <f t="shared" si="4"/>
        <v>303.93</v>
      </c>
      <c r="J24" s="32">
        <f t="shared" si="4"/>
        <v>1566.56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7.3</v>
      </c>
      <c r="H25" s="40">
        <v>4.3</v>
      </c>
      <c r="I25" s="40">
        <v>37.049999999999997</v>
      </c>
      <c r="J25" s="40">
        <v>190.98</v>
      </c>
      <c r="K25" s="41" t="s">
        <v>54</v>
      </c>
      <c r="L25" s="40" t="s">
        <v>131</v>
      </c>
    </row>
    <row r="26" spans="1:12" ht="14.4" x14ac:dyDescent="0.3">
      <c r="A26" s="14"/>
      <c r="B26" s="15"/>
      <c r="C26" s="11"/>
      <c r="D26" s="6"/>
      <c r="E26" s="42" t="s">
        <v>55</v>
      </c>
      <c r="F26" s="43">
        <v>20</v>
      </c>
      <c r="G26" s="43">
        <v>4.6399999999999997</v>
      </c>
      <c r="H26" s="43">
        <v>5.9</v>
      </c>
      <c r="I26" s="43">
        <v>0.86</v>
      </c>
      <c r="J26" s="43">
        <v>71.66</v>
      </c>
      <c r="K26" s="44" t="s">
        <v>56</v>
      </c>
      <c r="L26" s="43" t="s">
        <v>132</v>
      </c>
    </row>
    <row r="27" spans="1:12" ht="14.4" x14ac:dyDescent="0.3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0.2</v>
      </c>
      <c r="H27" s="43"/>
      <c r="I27" s="43">
        <v>14</v>
      </c>
      <c r="J27" s="43">
        <v>28</v>
      </c>
      <c r="K27" s="44" t="s">
        <v>86</v>
      </c>
      <c r="L27" s="43" t="s">
        <v>133</v>
      </c>
    </row>
    <row r="28" spans="1:12" ht="14.4" x14ac:dyDescent="0.3">
      <c r="A28" s="14"/>
      <c r="B28" s="15"/>
      <c r="C28" s="11"/>
      <c r="D28" s="7" t="s">
        <v>23</v>
      </c>
      <c r="E28" s="42" t="s">
        <v>58</v>
      </c>
      <c r="F28" s="43">
        <v>20</v>
      </c>
      <c r="G28" s="43">
        <v>0.08</v>
      </c>
      <c r="H28" s="43">
        <v>0.3</v>
      </c>
      <c r="I28" s="43">
        <v>5.7</v>
      </c>
      <c r="J28" s="43">
        <v>34.799999999999997</v>
      </c>
      <c r="K28" s="44"/>
      <c r="L28" s="43">
        <v>1.07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59</v>
      </c>
      <c r="F30" s="43" t="s">
        <v>60</v>
      </c>
      <c r="G30" s="43">
        <v>15.49</v>
      </c>
      <c r="H30" s="43">
        <v>12.81</v>
      </c>
      <c r="I30" s="43">
        <v>34.49</v>
      </c>
      <c r="J30" s="43">
        <v>275.70999999999998</v>
      </c>
      <c r="K30" s="44" t="s">
        <v>61</v>
      </c>
      <c r="L30" s="43" t="s">
        <v>134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27.71</v>
      </c>
      <c r="H32" s="19">
        <f t="shared" ref="H32" si="7">SUM(H25:H31)</f>
        <v>23.310000000000002</v>
      </c>
      <c r="I32" s="19">
        <f t="shared" ref="I32" si="8">SUM(I25:I31)</f>
        <v>92.1</v>
      </c>
      <c r="J32" s="19">
        <f t="shared" ref="J32:L32" si="9">SUM(J25:J31)</f>
        <v>601.15</v>
      </c>
      <c r="K32" s="25"/>
      <c r="L32" s="19">
        <f t="shared" si="9"/>
        <v>1.07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179</v>
      </c>
      <c r="F33" s="43">
        <v>60</v>
      </c>
      <c r="G33" s="43">
        <v>1.1100000000000001</v>
      </c>
      <c r="H33" s="43">
        <v>3.63</v>
      </c>
      <c r="I33" s="43">
        <v>10.84</v>
      </c>
      <c r="J33" s="43">
        <v>80.400000000000006</v>
      </c>
      <c r="K33" s="44" t="s">
        <v>180</v>
      </c>
      <c r="L33" s="43" t="s">
        <v>181</v>
      </c>
    </row>
    <row r="34" spans="1:12" ht="14.4" x14ac:dyDescent="0.3">
      <c r="A34" s="14"/>
      <c r="B34" s="15"/>
      <c r="C34" s="11"/>
      <c r="D34" s="7" t="s">
        <v>27</v>
      </c>
      <c r="E34" s="42" t="s">
        <v>182</v>
      </c>
      <c r="F34" s="43">
        <v>250</v>
      </c>
      <c r="G34" s="43">
        <v>5.49</v>
      </c>
      <c r="H34" s="43">
        <v>5.27</v>
      </c>
      <c r="I34" s="43">
        <v>16.54</v>
      </c>
      <c r="J34" s="43">
        <v>148.25</v>
      </c>
      <c r="K34" s="44" t="s">
        <v>183</v>
      </c>
      <c r="L34" s="43" t="s">
        <v>172</v>
      </c>
    </row>
    <row r="35" spans="1:12" ht="14.4" x14ac:dyDescent="0.3">
      <c r="A35" s="14"/>
      <c r="B35" s="15"/>
      <c r="C35" s="11"/>
      <c r="D35" s="7" t="s">
        <v>28</v>
      </c>
      <c r="E35" s="42" t="s">
        <v>67</v>
      </c>
      <c r="F35" s="43">
        <v>100</v>
      </c>
      <c r="G35" s="43">
        <v>21.1</v>
      </c>
      <c r="H35" s="43">
        <v>13.6</v>
      </c>
      <c r="I35" s="43"/>
      <c r="J35" s="43">
        <v>206.25</v>
      </c>
      <c r="K35" s="44" t="s">
        <v>184</v>
      </c>
      <c r="L35" s="43" t="s">
        <v>185</v>
      </c>
    </row>
    <row r="36" spans="1:12" ht="14.4" x14ac:dyDescent="0.3">
      <c r="A36" s="14"/>
      <c r="B36" s="15"/>
      <c r="C36" s="11"/>
      <c r="D36" s="7" t="s">
        <v>29</v>
      </c>
      <c r="E36" s="42" t="s">
        <v>186</v>
      </c>
      <c r="F36" s="43" t="s">
        <v>187</v>
      </c>
      <c r="G36" s="43">
        <v>3.78</v>
      </c>
      <c r="H36" s="43">
        <v>7.78</v>
      </c>
      <c r="I36" s="43">
        <v>39.29</v>
      </c>
      <c r="J36" s="43">
        <v>242</v>
      </c>
      <c r="K36" s="44" t="s">
        <v>188</v>
      </c>
      <c r="L36" s="43" t="s">
        <v>189</v>
      </c>
    </row>
    <row r="37" spans="1:12" ht="14.4" x14ac:dyDescent="0.3">
      <c r="A37" s="14"/>
      <c r="B37" s="15"/>
      <c r="C37" s="11"/>
      <c r="D37" s="7" t="s">
        <v>30</v>
      </c>
      <c r="E37" s="42" t="s">
        <v>190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 t="s">
        <v>191</v>
      </c>
      <c r="L37" s="43" t="s">
        <v>192</v>
      </c>
    </row>
    <row r="38" spans="1:12" ht="14.4" x14ac:dyDescent="0.3">
      <c r="A38" s="14"/>
      <c r="B38" s="15"/>
      <c r="C38" s="11"/>
      <c r="D38" s="7" t="s">
        <v>31</v>
      </c>
      <c r="E38" s="42" t="s">
        <v>65</v>
      </c>
      <c r="F38" s="43">
        <v>40</v>
      </c>
      <c r="G38" s="43">
        <v>3.84</v>
      </c>
      <c r="H38" s="43">
        <v>0.47</v>
      </c>
      <c r="I38" s="43">
        <v>23.65</v>
      </c>
      <c r="J38" s="43">
        <v>114.17</v>
      </c>
      <c r="K38" s="44" t="s">
        <v>49</v>
      </c>
      <c r="L38" s="43" t="s">
        <v>126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35.480000000000004</v>
      </c>
      <c r="H42" s="19">
        <f t="shared" ref="H42" si="11">SUM(H33:H41)</f>
        <v>30.91</v>
      </c>
      <c r="I42" s="19">
        <f t="shared" ref="I42" si="12">SUM(I33:I41)</f>
        <v>114.19999999999999</v>
      </c>
      <c r="J42" s="19">
        <f t="shared" ref="J42:L42" si="13">SUM(J33:J41)</f>
        <v>888.67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1040</v>
      </c>
      <c r="G43" s="32">
        <f t="shared" ref="G43" si="14">G32+G42</f>
        <v>63.190000000000005</v>
      </c>
      <c r="H43" s="32">
        <f t="shared" ref="H43" si="15">H32+H42</f>
        <v>54.22</v>
      </c>
      <c r="I43" s="32">
        <f t="shared" ref="I43" si="16">I32+I42</f>
        <v>206.29999999999998</v>
      </c>
      <c r="J43" s="32">
        <f t="shared" ref="J43:L43" si="17">J32+J42</f>
        <v>1489.82</v>
      </c>
      <c r="K43" s="32"/>
      <c r="L43" s="32">
        <f t="shared" si="17"/>
        <v>1.07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150</v>
      </c>
      <c r="G44" s="40">
        <v>6.6</v>
      </c>
      <c r="H44" s="40">
        <v>4.38</v>
      </c>
      <c r="I44" s="40">
        <v>35.270000000000003</v>
      </c>
      <c r="J44" s="40">
        <v>213.73</v>
      </c>
      <c r="K44" s="41" t="s">
        <v>41</v>
      </c>
      <c r="L44" s="40" t="s">
        <v>139</v>
      </c>
    </row>
    <row r="45" spans="1:12" ht="14.4" x14ac:dyDescent="0.3">
      <c r="A45" s="23"/>
      <c r="B45" s="15"/>
      <c r="C45" s="11"/>
      <c r="D45" s="6"/>
      <c r="E45" s="42" t="s">
        <v>67</v>
      </c>
      <c r="F45" s="43">
        <v>90</v>
      </c>
      <c r="G45" s="43">
        <v>21.1</v>
      </c>
      <c r="H45" s="43">
        <v>13.6</v>
      </c>
      <c r="I45" s="43"/>
      <c r="J45" s="43">
        <v>206.25</v>
      </c>
      <c r="K45" s="44" t="s">
        <v>68</v>
      </c>
      <c r="L45" s="43" t="s">
        <v>136</v>
      </c>
    </row>
    <row r="46" spans="1:12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1.4</v>
      </c>
      <c r="H46" s="43">
        <v>1.6</v>
      </c>
      <c r="I46" s="43">
        <v>16.399999999999999</v>
      </c>
      <c r="J46" s="43">
        <v>86</v>
      </c>
      <c r="K46" s="44" t="s">
        <v>64</v>
      </c>
      <c r="L46" s="43" t="s">
        <v>137</v>
      </c>
    </row>
    <row r="47" spans="1:12" ht="14.4" x14ac:dyDescent="0.3">
      <c r="A47" s="23"/>
      <c r="B47" s="15"/>
      <c r="C47" s="11"/>
      <c r="D47" s="7" t="s">
        <v>23</v>
      </c>
      <c r="E47" s="42" t="s">
        <v>65</v>
      </c>
      <c r="F47" s="43">
        <v>40</v>
      </c>
      <c r="G47" s="43">
        <v>3.84</v>
      </c>
      <c r="H47" s="43">
        <v>0.47</v>
      </c>
      <c r="I47" s="43">
        <v>23.65</v>
      </c>
      <c r="J47" s="43">
        <v>114.17</v>
      </c>
      <c r="K47" s="44" t="s">
        <v>66</v>
      </c>
      <c r="L47" s="43" t="s">
        <v>126</v>
      </c>
    </row>
    <row r="48" spans="1:12" ht="14.4" x14ac:dyDescent="0.3">
      <c r="A48" s="23"/>
      <c r="B48" s="15"/>
      <c r="C48" s="11"/>
      <c r="D48" s="7" t="s">
        <v>24</v>
      </c>
      <c r="E48" s="42" t="s">
        <v>71</v>
      </c>
      <c r="F48" s="43">
        <v>100</v>
      </c>
      <c r="G48" s="43">
        <v>0.4</v>
      </c>
      <c r="H48" s="43">
        <v>0.31</v>
      </c>
      <c r="I48" s="43">
        <v>10.31</v>
      </c>
      <c r="J48" s="43">
        <v>45.51</v>
      </c>
      <c r="K48" s="44" t="s">
        <v>51</v>
      </c>
      <c r="L48" s="43" t="s">
        <v>127</v>
      </c>
    </row>
    <row r="49" spans="1:12" ht="14.4" x14ac:dyDescent="0.3">
      <c r="A49" s="23"/>
      <c r="B49" s="15"/>
      <c r="C49" s="11"/>
      <c r="D49" s="6"/>
      <c r="E49" s="42" t="s">
        <v>69</v>
      </c>
      <c r="F49" s="43">
        <v>100</v>
      </c>
      <c r="G49" s="43">
        <v>0.76</v>
      </c>
      <c r="H49" s="43">
        <v>6.09</v>
      </c>
      <c r="I49" s="43">
        <v>2.38</v>
      </c>
      <c r="J49" s="43">
        <v>67.3</v>
      </c>
      <c r="K49" s="44" t="s">
        <v>70</v>
      </c>
      <c r="L49" s="43" t="s">
        <v>138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34.099999999999994</v>
      </c>
      <c r="H51" s="19">
        <f t="shared" ref="H51" si="19">SUM(H44:H50)</f>
        <v>26.45</v>
      </c>
      <c r="I51" s="19">
        <f t="shared" ref="I51" si="20">SUM(I44:I50)</f>
        <v>88.009999999999991</v>
      </c>
      <c r="J51" s="19">
        <f t="shared" ref="J51:L51" si="21">SUM(J44:J50)</f>
        <v>732.95999999999992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100</v>
      </c>
      <c r="G52" s="43">
        <v>0.76</v>
      </c>
      <c r="H52" s="43">
        <v>6.09</v>
      </c>
      <c r="I52" s="43">
        <v>2.38</v>
      </c>
      <c r="J52" s="43">
        <v>67.3</v>
      </c>
      <c r="K52" s="44" t="s">
        <v>70</v>
      </c>
      <c r="L52" s="43" t="s">
        <v>196</v>
      </c>
    </row>
    <row r="53" spans="1:12" ht="14.4" x14ac:dyDescent="0.3">
      <c r="A53" s="23"/>
      <c r="B53" s="15"/>
      <c r="C53" s="11"/>
      <c r="D53" s="7" t="s">
        <v>27</v>
      </c>
      <c r="E53" s="42" t="s">
        <v>193</v>
      </c>
      <c r="F53" s="43">
        <v>250</v>
      </c>
      <c r="G53" s="43">
        <v>2.62</v>
      </c>
      <c r="H53" s="43">
        <v>3.38</v>
      </c>
      <c r="I53" s="43">
        <v>15.97</v>
      </c>
      <c r="J53" s="43">
        <v>106.6</v>
      </c>
      <c r="K53" s="44" t="s">
        <v>197</v>
      </c>
      <c r="L53" s="43" t="s">
        <v>198</v>
      </c>
    </row>
    <row r="54" spans="1:12" ht="14.4" x14ac:dyDescent="0.3">
      <c r="A54" s="23"/>
      <c r="B54" s="15"/>
      <c r="C54" s="11"/>
      <c r="D54" s="7" t="s">
        <v>28</v>
      </c>
      <c r="E54" s="42" t="s">
        <v>67</v>
      </c>
      <c r="F54" s="43">
        <v>100</v>
      </c>
      <c r="G54" s="43">
        <v>21.1</v>
      </c>
      <c r="H54" s="43">
        <v>13.6</v>
      </c>
      <c r="I54" s="43"/>
      <c r="J54" s="43">
        <v>206.25</v>
      </c>
      <c r="K54" s="44" t="s">
        <v>68</v>
      </c>
      <c r="L54" s="43" t="s">
        <v>155</v>
      </c>
    </row>
    <row r="55" spans="1:12" ht="14.4" x14ac:dyDescent="0.3">
      <c r="A55" s="23"/>
      <c r="B55" s="15"/>
      <c r="C55" s="11"/>
      <c r="D55" s="7" t="s">
        <v>29</v>
      </c>
      <c r="E55" s="42" t="s">
        <v>194</v>
      </c>
      <c r="F55" s="43">
        <v>150</v>
      </c>
      <c r="G55" s="43">
        <v>6.6</v>
      </c>
      <c r="H55" s="43">
        <v>4.38</v>
      </c>
      <c r="I55" s="43">
        <v>35.270000000000003</v>
      </c>
      <c r="J55" s="43">
        <v>213.73</v>
      </c>
      <c r="K55" s="44" t="s">
        <v>41</v>
      </c>
      <c r="L55" s="43" t="s">
        <v>135</v>
      </c>
    </row>
    <row r="56" spans="1:12" ht="14.4" x14ac:dyDescent="0.3">
      <c r="A56" s="23"/>
      <c r="B56" s="15"/>
      <c r="C56" s="11"/>
      <c r="D56" s="7" t="s">
        <v>30</v>
      </c>
      <c r="E56" s="42" t="s">
        <v>195</v>
      </c>
      <c r="F56" s="43">
        <v>200</v>
      </c>
      <c r="G56" s="43">
        <v>1.1599999999999999</v>
      </c>
      <c r="H56" s="43">
        <v>0.3</v>
      </c>
      <c r="I56" s="43">
        <v>47.26</v>
      </c>
      <c r="J56" s="43">
        <v>196.38</v>
      </c>
      <c r="K56" s="44" t="s">
        <v>199</v>
      </c>
      <c r="L56" s="43" t="s">
        <v>200</v>
      </c>
    </row>
    <row r="57" spans="1:12" ht="14.4" x14ac:dyDescent="0.3">
      <c r="A57" s="23"/>
      <c r="B57" s="15"/>
      <c r="C57" s="11"/>
      <c r="D57" s="7" t="s">
        <v>31</v>
      </c>
      <c r="E57" s="42" t="s">
        <v>65</v>
      </c>
      <c r="F57" s="43">
        <v>40</v>
      </c>
      <c r="G57" s="43">
        <v>3.84</v>
      </c>
      <c r="H57" s="43">
        <v>0.47</v>
      </c>
      <c r="I57" s="43">
        <v>23.65</v>
      </c>
      <c r="J57" s="43">
        <v>114.17</v>
      </c>
      <c r="K57" s="44" t="s">
        <v>49</v>
      </c>
      <c r="L57" s="43" t="s">
        <v>162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24</v>
      </c>
      <c r="E59" s="42" t="s">
        <v>71</v>
      </c>
      <c r="F59" s="43">
        <v>100</v>
      </c>
      <c r="G59" s="43">
        <v>0.4</v>
      </c>
      <c r="H59" s="43">
        <v>0.31</v>
      </c>
      <c r="I59" s="43">
        <v>10.31</v>
      </c>
      <c r="J59" s="43">
        <v>45.51</v>
      </c>
      <c r="K59" s="44" t="s">
        <v>51</v>
      </c>
      <c r="L59" s="43" t="s">
        <v>127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36.479999999999997</v>
      </c>
      <c r="H61" s="19">
        <f t="shared" ref="H61" si="23">SUM(H52:H60)</f>
        <v>28.529999999999998</v>
      </c>
      <c r="I61" s="19">
        <f t="shared" ref="I61" si="24">SUM(I52:I60)</f>
        <v>134.84</v>
      </c>
      <c r="J61" s="19">
        <f t="shared" ref="J61:L61" si="25">SUM(J52:J60)</f>
        <v>949.93999999999994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1620</v>
      </c>
      <c r="G62" s="32">
        <f t="shared" ref="G62" si="26">G51+G61</f>
        <v>70.579999999999984</v>
      </c>
      <c r="H62" s="32">
        <f t="shared" ref="H62" si="27">H51+H61</f>
        <v>54.98</v>
      </c>
      <c r="I62" s="32">
        <f t="shared" ref="I62" si="28">I51+I61</f>
        <v>222.85</v>
      </c>
      <c r="J62" s="32">
        <f t="shared" ref="J62:L62" si="29">J51+J61</f>
        <v>1682.8999999999999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150</v>
      </c>
      <c r="G63" s="40">
        <v>1.91</v>
      </c>
      <c r="H63" s="40">
        <v>2.88</v>
      </c>
      <c r="I63" s="40">
        <v>15.34</v>
      </c>
      <c r="J63" s="40">
        <v>94.9</v>
      </c>
      <c r="K63" s="41" t="s">
        <v>75</v>
      </c>
      <c r="L63" s="40" t="s">
        <v>140</v>
      </c>
    </row>
    <row r="64" spans="1:12" ht="14.4" x14ac:dyDescent="0.3">
      <c r="A64" s="23"/>
      <c r="B64" s="15"/>
      <c r="C64" s="11"/>
      <c r="D64" s="6"/>
      <c r="E64" s="42" t="s">
        <v>72</v>
      </c>
      <c r="F64" s="43">
        <v>60</v>
      </c>
      <c r="G64" s="43">
        <v>1.79</v>
      </c>
      <c r="H64" s="43">
        <v>3.11</v>
      </c>
      <c r="I64" s="43">
        <v>3.75</v>
      </c>
      <c r="J64" s="43">
        <v>50.16</v>
      </c>
      <c r="K64" s="44" t="s">
        <v>73</v>
      </c>
      <c r="L64" s="43" t="s">
        <v>141</v>
      </c>
    </row>
    <row r="65" spans="1:12" ht="14.4" x14ac:dyDescent="0.3">
      <c r="A65" s="23"/>
      <c r="B65" s="15"/>
      <c r="C65" s="11"/>
      <c r="D65" s="7" t="s">
        <v>22</v>
      </c>
      <c r="E65" s="42" t="s">
        <v>146</v>
      </c>
      <c r="F65" s="43">
        <v>200</v>
      </c>
      <c r="G65" s="43">
        <v>3.78</v>
      </c>
      <c r="H65" s="43">
        <v>0.67</v>
      </c>
      <c r="I65" s="43">
        <v>17.579999999999998</v>
      </c>
      <c r="J65" s="43">
        <v>125.11</v>
      </c>
      <c r="K65" s="44" t="s">
        <v>147</v>
      </c>
      <c r="L65" s="43" t="s">
        <v>148</v>
      </c>
    </row>
    <row r="66" spans="1:12" ht="14.4" x14ac:dyDescent="0.3">
      <c r="A66" s="23"/>
      <c r="B66" s="15"/>
      <c r="C66" s="11"/>
      <c r="D66" s="7" t="s">
        <v>23</v>
      </c>
      <c r="E66" s="42" t="s">
        <v>78</v>
      </c>
      <c r="F66" s="43">
        <v>20</v>
      </c>
      <c r="G66" s="43">
        <v>1.32</v>
      </c>
      <c r="H66" s="43">
        <v>0.24</v>
      </c>
      <c r="I66" s="43">
        <v>6.68</v>
      </c>
      <c r="J66" s="43">
        <v>34.799999999999997</v>
      </c>
      <c r="K66" s="44" t="s">
        <v>143</v>
      </c>
      <c r="L66" s="43" t="s">
        <v>142</v>
      </c>
    </row>
    <row r="67" spans="1:12" ht="14.4" x14ac:dyDescent="0.3">
      <c r="A67" s="23"/>
      <c r="B67" s="15"/>
      <c r="C67" s="11"/>
      <c r="D67" s="7" t="s">
        <v>24</v>
      </c>
      <c r="E67" s="42" t="s">
        <v>79</v>
      </c>
      <c r="F67" s="43">
        <v>100</v>
      </c>
      <c r="G67" s="43">
        <v>1.5</v>
      </c>
      <c r="H67" s="43">
        <v>0.5</v>
      </c>
      <c r="I67" s="43">
        <v>21</v>
      </c>
      <c r="J67" s="43">
        <v>95</v>
      </c>
      <c r="K67" s="44" t="s">
        <v>80</v>
      </c>
      <c r="L67" s="43" t="s">
        <v>144</v>
      </c>
    </row>
    <row r="68" spans="1:12" ht="14.4" x14ac:dyDescent="0.3">
      <c r="A68" s="23"/>
      <c r="B68" s="15"/>
      <c r="C68" s="11"/>
      <c r="D68" s="6"/>
      <c r="E68" s="42" t="s">
        <v>76</v>
      </c>
      <c r="F68" s="43">
        <v>90</v>
      </c>
      <c r="G68" s="43">
        <v>21.02</v>
      </c>
      <c r="H68" s="43">
        <v>23.92</v>
      </c>
      <c r="I68" s="43">
        <v>7.1999999999999995E-2</v>
      </c>
      <c r="J68" s="43">
        <v>284.39999999999998</v>
      </c>
      <c r="K68" s="44" t="s">
        <v>77</v>
      </c>
      <c r="L68" s="43" t="s">
        <v>145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31.32</v>
      </c>
      <c r="H70" s="19">
        <f t="shared" ref="H70" si="31">SUM(H63:H69)</f>
        <v>31.32</v>
      </c>
      <c r="I70" s="19">
        <f t="shared" ref="I70" si="32">SUM(I63:I69)</f>
        <v>64.421999999999997</v>
      </c>
      <c r="J70" s="19">
        <f t="shared" ref="J70:L70" si="33">SUM(J63:J69)</f>
        <v>684.37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201</v>
      </c>
      <c r="F71" s="43">
        <v>100</v>
      </c>
      <c r="G71" s="43">
        <v>1.74</v>
      </c>
      <c r="H71" s="43">
        <v>1.1299999999999999</v>
      </c>
      <c r="I71" s="43">
        <v>12.25</v>
      </c>
      <c r="J71" s="43">
        <v>66.099999999999994</v>
      </c>
      <c r="K71" s="44" t="s">
        <v>206</v>
      </c>
      <c r="L71" s="43" t="s">
        <v>207</v>
      </c>
    </row>
    <row r="72" spans="1:12" ht="14.4" x14ac:dyDescent="0.3">
      <c r="A72" s="23"/>
      <c r="B72" s="15"/>
      <c r="C72" s="11"/>
      <c r="D72" s="7" t="s">
        <v>27</v>
      </c>
      <c r="E72" s="42" t="s">
        <v>202</v>
      </c>
      <c r="F72" s="43">
        <v>250</v>
      </c>
      <c r="G72" s="43">
        <v>5.49</v>
      </c>
      <c r="H72" s="43">
        <v>8.27</v>
      </c>
      <c r="I72" s="43">
        <v>16.54</v>
      </c>
      <c r="J72" s="43">
        <v>148.25</v>
      </c>
      <c r="K72" s="44" t="s">
        <v>183</v>
      </c>
      <c r="L72" s="43" t="s">
        <v>172</v>
      </c>
    </row>
    <row r="73" spans="1:12" ht="14.4" x14ac:dyDescent="0.3">
      <c r="A73" s="23"/>
      <c r="B73" s="15"/>
      <c r="C73" s="11"/>
      <c r="D73" s="7" t="s">
        <v>28</v>
      </c>
      <c r="E73" s="42" t="s">
        <v>203</v>
      </c>
      <c r="F73" s="43">
        <v>260</v>
      </c>
      <c r="G73" s="43">
        <v>25.38</v>
      </c>
      <c r="H73" s="43">
        <v>24.25</v>
      </c>
      <c r="I73" s="43">
        <v>44.61</v>
      </c>
      <c r="J73" s="43">
        <v>471.25</v>
      </c>
      <c r="K73" s="44" t="s">
        <v>208</v>
      </c>
      <c r="L73" s="43" t="s">
        <v>209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204</v>
      </c>
      <c r="F75" s="43">
        <v>200</v>
      </c>
      <c r="G75" s="43">
        <v>0.52</v>
      </c>
      <c r="H75" s="43">
        <v>0.18</v>
      </c>
      <c r="I75" s="43">
        <v>24.84</v>
      </c>
      <c r="J75" s="43">
        <v>102.9</v>
      </c>
      <c r="K75" s="44" t="s">
        <v>210</v>
      </c>
      <c r="L75" s="43" t="s">
        <v>200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205</v>
      </c>
      <c r="F77" s="43">
        <v>20</v>
      </c>
      <c r="G77" s="43">
        <v>1.32</v>
      </c>
      <c r="H77" s="43">
        <v>0.24</v>
      </c>
      <c r="I77" s="43">
        <v>6.68</v>
      </c>
      <c r="J77" s="43">
        <v>34.799999999999997</v>
      </c>
      <c r="K77" s="44"/>
      <c r="L77" s="43" t="s">
        <v>142</v>
      </c>
    </row>
    <row r="78" spans="1:12" ht="14.4" x14ac:dyDescent="0.3">
      <c r="A78" s="23"/>
      <c r="B78" s="15"/>
      <c r="C78" s="11"/>
      <c r="D78" s="6" t="s">
        <v>24</v>
      </c>
      <c r="E78" s="42" t="s">
        <v>79</v>
      </c>
      <c r="F78" s="43">
        <v>100</v>
      </c>
      <c r="G78" s="43">
        <v>1.5</v>
      </c>
      <c r="H78" s="43">
        <v>0.5</v>
      </c>
      <c r="I78" s="43">
        <v>21</v>
      </c>
      <c r="J78" s="43">
        <v>95</v>
      </c>
      <c r="K78" s="44" t="s">
        <v>80</v>
      </c>
      <c r="L78" s="51">
        <v>22616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35.950000000000003</v>
      </c>
      <c r="H80" s="19">
        <f t="shared" ref="H80" si="35">SUM(H71:H79)</f>
        <v>34.57</v>
      </c>
      <c r="I80" s="19">
        <f t="shared" ref="I80" si="36">SUM(I71:I79)</f>
        <v>125.92000000000002</v>
      </c>
      <c r="J80" s="19">
        <f t="shared" ref="J80:L80" si="37">SUM(J71:J79)</f>
        <v>918.3</v>
      </c>
      <c r="K80" s="25"/>
      <c r="L80" s="19">
        <f t="shared" si="37"/>
        <v>22616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1550</v>
      </c>
      <c r="G81" s="32">
        <f t="shared" ref="G81" si="38">G70+G80</f>
        <v>67.27000000000001</v>
      </c>
      <c r="H81" s="32">
        <f t="shared" ref="H81" si="39">H70+H80</f>
        <v>65.89</v>
      </c>
      <c r="I81" s="32">
        <f t="shared" ref="I81" si="40">I70+I80</f>
        <v>190.34200000000001</v>
      </c>
      <c r="J81" s="32">
        <f t="shared" ref="J81:L81" si="41">J70+J80</f>
        <v>1602.67</v>
      </c>
      <c r="K81" s="32"/>
      <c r="L81" s="32">
        <f t="shared" si="41"/>
        <v>22616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150</v>
      </c>
      <c r="G82" s="40">
        <v>7.46</v>
      </c>
      <c r="H82" s="40">
        <v>5.61</v>
      </c>
      <c r="I82" s="40">
        <v>35.840000000000003</v>
      </c>
      <c r="J82" s="40">
        <v>230.45</v>
      </c>
      <c r="K82" s="41" t="s">
        <v>41</v>
      </c>
      <c r="L82" s="40" t="s">
        <v>124</v>
      </c>
    </row>
    <row r="83" spans="1:12" ht="14.4" x14ac:dyDescent="0.3">
      <c r="A83" s="23"/>
      <c r="B83" s="15"/>
      <c r="C83" s="11"/>
      <c r="D83" s="6"/>
      <c r="E83" s="42" t="s">
        <v>81</v>
      </c>
      <c r="F83" s="43">
        <v>100</v>
      </c>
      <c r="G83" s="43">
        <v>2.6</v>
      </c>
      <c r="H83" s="43">
        <v>7.4</v>
      </c>
      <c r="I83" s="43">
        <v>3.2</v>
      </c>
      <c r="J83" s="43">
        <v>89.8</v>
      </c>
      <c r="K83" s="44" t="s">
        <v>82</v>
      </c>
      <c r="L83" s="43" t="s">
        <v>149</v>
      </c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0.2</v>
      </c>
      <c r="H84" s="43"/>
      <c r="I84" s="43">
        <v>14</v>
      </c>
      <c r="J84" s="43">
        <v>28</v>
      </c>
      <c r="K84" s="44" t="s">
        <v>86</v>
      </c>
      <c r="L84" s="43" t="s">
        <v>133</v>
      </c>
    </row>
    <row r="85" spans="1:12" ht="14.4" x14ac:dyDescent="0.3">
      <c r="A85" s="23"/>
      <c r="B85" s="15"/>
      <c r="C85" s="11"/>
      <c r="D85" s="7" t="s">
        <v>23</v>
      </c>
      <c r="E85" s="42" t="s">
        <v>65</v>
      </c>
      <c r="F85" s="43">
        <v>40</v>
      </c>
      <c r="G85" s="43">
        <v>3.84</v>
      </c>
      <c r="H85" s="43">
        <v>0.47</v>
      </c>
      <c r="I85" s="43">
        <v>23.65</v>
      </c>
      <c r="J85" s="43">
        <v>114.17</v>
      </c>
      <c r="K85" s="44" t="s">
        <v>49</v>
      </c>
      <c r="L85" s="43" t="s">
        <v>126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84</v>
      </c>
      <c r="F87" s="43">
        <v>90</v>
      </c>
      <c r="G87" s="43">
        <v>7.85</v>
      </c>
      <c r="H87" s="43">
        <v>11.78</v>
      </c>
      <c r="I87" s="43">
        <v>22.89</v>
      </c>
      <c r="J87" s="43">
        <v>209.6</v>
      </c>
      <c r="K87" s="44" t="s">
        <v>85</v>
      </c>
      <c r="L87" s="43" t="s">
        <v>150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21.95</v>
      </c>
      <c r="H89" s="19">
        <f t="shared" ref="H89" si="43">SUM(H82:H88)</f>
        <v>25.26</v>
      </c>
      <c r="I89" s="19">
        <f t="shared" ref="I89" si="44">SUM(I82:I88)</f>
        <v>99.58</v>
      </c>
      <c r="J89" s="19">
        <f t="shared" ref="J89:L89" si="45">SUM(J82:J88)</f>
        <v>672.02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211</v>
      </c>
      <c r="F90" s="43">
        <v>100</v>
      </c>
      <c r="G90" s="43">
        <v>2.6</v>
      </c>
      <c r="H90" s="43">
        <v>7.4</v>
      </c>
      <c r="I90" s="43">
        <v>3.2</v>
      </c>
      <c r="J90" s="43">
        <v>89.8</v>
      </c>
      <c r="K90" s="44" t="s">
        <v>215</v>
      </c>
      <c r="L90" s="43" t="s">
        <v>149</v>
      </c>
    </row>
    <row r="91" spans="1:12" ht="26.4" x14ac:dyDescent="0.3">
      <c r="A91" s="23"/>
      <c r="B91" s="15"/>
      <c r="C91" s="11"/>
      <c r="D91" s="7" t="s">
        <v>27</v>
      </c>
      <c r="E91" s="42" t="s">
        <v>212</v>
      </c>
      <c r="F91" s="43" t="s">
        <v>216</v>
      </c>
      <c r="G91" s="43" t="s">
        <v>217</v>
      </c>
      <c r="H91" s="43" t="s">
        <v>218</v>
      </c>
      <c r="I91" s="43" t="s">
        <v>219</v>
      </c>
      <c r="J91" s="43" t="s">
        <v>220</v>
      </c>
      <c r="K91" s="44" t="s">
        <v>221</v>
      </c>
      <c r="L91" s="43" t="s">
        <v>222</v>
      </c>
    </row>
    <row r="92" spans="1:12" ht="14.4" x14ac:dyDescent="0.3">
      <c r="A92" s="23"/>
      <c r="B92" s="15"/>
      <c r="C92" s="11"/>
      <c r="D92" s="7" t="s">
        <v>28</v>
      </c>
      <c r="E92" s="42" t="s">
        <v>213</v>
      </c>
      <c r="F92" s="43" t="s">
        <v>223</v>
      </c>
      <c r="G92" s="43">
        <v>14.85</v>
      </c>
      <c r="H92" s="43">
        <v>21.78</v>
      </c>
      <c r="I92" s="43">
        <v>12.89</v>
      </c>
      <c r="J92" s="43">
        <v>309.60000000000002</v>
      </c>
      <c r="K92" s="44" t="s">
        <v>85</v>
      </c>
      <c r="L92" s="43" t="s">
        <v>150</v>
      </c>
    </row>
    <row r="93" spans="1:12" ht="14.4" x14ac:dyDescent="0.3">
      <c r="A93" s="23"/>
      <c r="B93" s="15"/>
      <c r="C93" s="11"/>
      <c r="D93" s="7" t="s">
        <v>29</v>
      </c>
      <c r="E93" s="42" t="s">
        <v>39</v>
      </c>
      <c r="F93" s="43">
        <v>150</v>
      </c>
      <c r="G93" s="43">
        <v>7.46</v>
      </c>
      <c r="H93" s="43">
        <v>5.61</v>
      </c>
      <c r="I93" s="43">
        <v>35.840000000000003</v>
      </c>
      <c r="J93" s="43">
        <v>230.45</v>
      </c>
      <c r="K93" s="44" t="s">
        <v>41</v>
      </c>
      <c r="L93" s="43" t="s">
        <v>124</v>
      </c>
    </row>
    <row r="94" spans="1:12" ht="14.4" x14ac:dyDescent="0.3">
      <c r="A94" s="23"/>
      <c r="B94" s="15"/>
      <c r="C94" s="11"/>
      <c r="D94" s="7" t="s">
        <v>30</v>
      </c>
      <c r="E94" s="42" t="s">
        <v>214</v>
      </c>
      <c r="F94" s="43">
        <v>200</v>
      </c>
      <c r="G94" s="43">
        <v>0.78</v>
      </c>
      <c r="H94" s="43">
        <v>0.05</v>
      </c>
      <c r="I94" s="43">
        <v>27.63</v>
      </c>
      <c r="J94" s="43">
        <v>114.8</v>
      </c>
      <c r="K94" s="44">
        <v>348</v>
      </c>
      <c r="L94" s="43" t="s">
        <v>172</v>
      </c>
    </row>
    <row r="95" spans="1:12" ht="14.4" x14ac:dyDescent="0.3">
      <c r="A95" s="23"/>
      <c r="B95" s="15"/>
      <c r="C95" s="11"/>
      <c r="D95" s="7" t="s">
        <v>31</v>
      </c>
      <c r="E95" s="42" t="s">
        <v>65</v>
      </c>
      <c r="F95" s="43">
        <v>40</v>
      </c>
      <c r="G95" s="43">
        <v>3.84</v>
      </c>
      <c r="H95" s="43">
        <v>0.47</v>
      </c>
      <c r="I95" s="43">
        <v>23.65</v>
      </c>
      <c r="J95" s="43">
        <v>114.17</v>
      </c>
      <c r="K95" s="44" t="s">
        <v>49</v>
      </c>
      <c r="L95" s="43" t="s">
        <v>126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490</v>
      </c>
      <c r="G99" s="19">
        <f t="shared" ref="G99" si="46">SUM(G90:G98)</f>
        <v>29.53</v>
      </c>
      <c r="H99" s="19">
        <f t="shared" ref="H99" si="47">SUM(H90:H98)</f>
        <v>35.309999999999995</v>
      </c>
      <c r="I99" s="19">
        <f t="shared" ref="I99" si="48">SUM(I90:I98)</f>
        <v>103.21000000000001</v>
      </c>
      <c r="J99" s="19">
        <f t="shared" ref="J99:L99" si="49">SUM(J90:J98)</f>
        <v>858.81999999999994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1070</v>
      </c>
      <c r="G100" s="32">
        <f t="shared" ref="G100" si="50">G89+G99</f>
        <v>51.480000000000004</v>
      </c>
      <c r="H100" s="32">
        <f t="shared" ref="H100" si="51">H89+H99</f>
        <v>60.569999999999993</v>
      </c>
      <c r="I100" s="32">
        <f t="shared" ref="I100" si="52">I89+I99</f>
        <v>202.79000000000002</v>
      </c>
      <c r="J100" s="32">
        <f t="shared" ref="J100:L100" si="53">J89+J99</f>
        <v>1530.84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150</v>
      </c>
      <c r="G101" s="40">
        <v>5.52</v>
      </c>
      <c r="H101" s="40">
        <v>4.5199999999999996</v>
      </c>
      <c r="I101" s="40">
        <v>26.45</v>
      </c>
      <c r="J101" s="40">
        <v>168.45</v>
      </c>
      <c r="K101" s="41" t="s">
        <v>91</v>
      </c>
      <c r="L101" s="40" t="s">
        <v>151</v>
      </c>
    </row>
    <row r="102" spans="1:12" ht="14.4" x14ac:dyDescent="0.3">
      <c r="A102" s="23"/>
      <c r="B102" s="15"/>
      <c r="C102" s="11"/>
      <c r="D102" s="6"/>
      <c r="E102" s="42" t="s">
        <v>87</v>
      </c>
      <c r="F102" s="43">
        <v>1</v>
      </c>
      <c r="G102" s="43"/>
      <c r="H102" s="43"/>
      <c r="I102" s="43"/>
      <c r="J102" s="43"/>
      <c r="K102" s="44"/>
      <c r="L102" s="43" t="s">
        <v>152</v>
      </c>
    </row>
    <row r="103" spans="1:12" ht="14.4" x14ac:dyDescent="0.3">
      <c r="A103" s="23"/>
      <c r="B103" s="15"/>
      <c r="C103" s="11"/>
      <c r="D103" s="7" t="s">
        <v>22</v>
      </c>
      <c r="E103" s="42" t="s">
        <v>93</v>
      </c>
      <c r="F103" s="43">
        <v>200</v>
      </c>
      <c r="G103" s="43">
        <v>1.4</v>
      </c>
      <c r="H103" s="43">
        <v>1.6</v>
      </c>
      <c r="I103" s="43">
        <v>16.399999999999999</v>
      </c>
      <c r="J103" s="43">
        <v>86</v>
      </c>
      <c r="K103" s="44" t="s">
        <v>94</v>
      </c>
      <c r="L103" s="43" t="s">
        <v>153</v>
      </c>
    </row>
    <row r="104" spans="1:12" ht="14.4" x14ac:dyDescent="0.3">
      <c r="A104" s="23"/>
      <c r="B104" s="15"/>
      <c r="C104" s="11"/>
      <c r="D104" s="7" t="s">
        <v>23</v>
      </c>
      <c r="E104" s="42" t="s">
        <v>65</v>
      </c>
      <c r="F104" s="43">
        <v>40</v>
      </c>
      <c r="G104" s="43">
        <v>3.84</v>
      </c>
      <c r="H104" s="43">
        <v>0.47</v>
      </c>
      <c r="I104" s="43">
        <v>23.65</v>
      </c>
      <c r="J104" s="43">
        <v>114.17</v>
      </c>
      <c r="K104" s="44" t="s">
        <v>66</v>
      </c>
      <c r="L104" s="43" t="s">
        <v>126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88</v>
      </c>
      <c r="F106" s="43">
        <v>60</v>
      </c>
      <c r="G106" s="43">
        <v>2.6</v>
      </c>
      <c r="H106" s="43">
        <v>6.22</v>
      </c>
      <c r="I106" s="43">
        <v>22.15</v>
      </c>
      <c r="J106" s="43">
        <v>95.7</v>
      </c>
      <c r="K106" s="44" t="s">
        <v>89</v>
      </c>
      <c r="L106" s="43" t="s">
        <v>141</v>
      </c>
    </row>
    <row r="107" spans="1:12" ht="14.4" x14ac:dyDescent="0.3">
      <c r="A107" s="23"/>
      <c r="B107" s="15"/>
      <c r="C107" s="11"/>
      <c r="D107" s="6"/>
      <c r="E107" s="42" t="s">
        <v>92</v>
      </c>
      <c r="F107" s="43">
        <v>20</v>
      </c>
      <c r="G107" s="43">
        <v>4.6399999999999997</v>
      </c>
      <c r="H107" s="43">
        <v>5.9</v>
      </c>
      <c r="I107" s="43">
        <v>0.86</v>
      </c>
      <c r="J107" s="43">
        <v>71.66</v>
      </c>
      <c r="K107" s="44" t="s">
        <v>56</v>
      </c>
      <c r="L107" s="43" t="s">
        <v>132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471</v>
      </c>
      <c r="G108" s="19">
        <f t="shared" ref="G108:J108" si="54">SUM(G101:G107)</f>
        <v>18</v>
      </c>
      <c r="H108" s="19">
        <f t="shared" si="54"/>
        <v>18.71</v>
      </c>
      <c r="I108" s="19">
        <f t="shared" si="54"/>
        <v>89.51</v>
      </c>
      <c r="J108" s="19">
        <f t="shared" si="54"/>
        <v>535.98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2.6</v>
      </c>
      <c r="H109" s="43">
        <v>6.22</v>
      </c>
      <c r="I109" s="43">
        <v>22.15</v>
      </c>
      <c r="J109" s="43">
        <v>95.7</v>
      </c>
      <c r="K109" s="44" t="s">
        <v>89</v>
      </c>
      <c r="L109" s="43" t="s">
        <v>141</v>
      </c>
    </row>
    <row r="110" spans="1:12" ht="14.4" x14ac:dyDescent="0.3">
      <c r="A110" s="23"/>
      <c r="B110" s="15"/>
      <c r="C110" s="11"/>
      <c r="D110" s="7" t="s">
        <v>27</v>
      </c>
      <c r="E110" s="42" t="s">
        <v>224</v>
      </c>
      <c r="F110" s="43">
        <v>250</v>
      </c>
      <c r="G110" s="43">
        <v>2.85</v>
      </c>
      <c r="H110" s="43">
        <v>5.5</v>
      </c>
      <c r="I110" s="43">
        <v>21.28</v>
      </c>
      <c r="J110" s="43">
        <v>146.69999999999999</v>
      </c>
      <c r="K110" s="44" t="s">
        <v>227</v>
      </c>
      <c r="L110" s="43" t="s">
        <v>228</v>
      </c>
    </row>
    <row r="111" spans="1:12" ht="14.4" x14ac:dyDescent="0.3">
      <c r="A111" s="23"/>
      <c r="B111" s="15"/>
      <c r="C111" s="11"/>
      <c r="D111" s="7" t="s">
        <v>28</v>
      </c>
      <c r="E111" s="42" t="s">
        <v>225</v>
      </c>
      <c r="F111" s="43">
        <v>100</v>
      </c>
      <c r="G111" s="43">
        <v>19.72</v>
      </c>
      <c r="H111" s="43">
        <v>17.89</v>
      </c>
      <c r="I111" s="43">
        <v>4.76</v>
      </c>
      <c r="J111" s="43">
        <v>168.2</v>
      </c>
      <c r="K111" s="44" t="s">
        <v>229</v>
      </c>
      <c r="L111" s="43" t="s">
        <v>160</v>
      </c>
    </row>
    <row r="112" spans="1:12" ht="14.4" x14ac:dyDescent="0.3">
      <c r="A112" s="23"/>
      <c r="B112" s="15"/>
      <c r="C112" s="11"/>
      <c r="D112" s="7" t="s">
        <v>29</v>
      </c>
      <c r="E112" s="42" t="s">
        <v>90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 t="s">
        <v>91</v>
      </c>
      <c r="L112" s="43" t="s">
        <v>151</v>
      </c>
    </row>
    <row r="113" spans="1:12" ht="14.4" x14ac:dyDescent="0.3">
      <c r="A113" s="23"/>
      <c r="B113" s="15"/>
      <c r="C113" s="11"/>
      <c r="D113" s="7" t="s">
        <v>30</v>
      </c>
      <c r="E113" s="42" t="s">
        <v>226</v>
      </c>
      <c r="F113" s="43">
        <v>200</v>
      </c>
      <c r="G113" s="43">
        <v>0.44</v>
      </c>
      <c r="H113" s="43">
        <v>7.0000000000000007E-2</v>
      </c>
      <c r="I113" s="43">
        <v>34.28</v>
      </c>
      <c r="J113" s="43">
        <v>139.51</v>
      </c>
      <c r="K113" s="44" t="s">
        <v>230</v>
      </c>
      <c r="L113" s="43" t="s">
        <v>200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205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/>
      <c r="L115" s="52">
        <v>45108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32.449999999999996</v>
      </c>
      <c r="H118" s="19">
        <f t="shared" si="56"/>
        <v>34.44</v>
      </c>
      <c r="I118" s="19">
        <f t="shared" si="56"/>
        <v>115.6</v>
      </c>
      <c r="J118" s="19">
        <f t="shared" si="56"/>
        <v>753.3599999999999</v>
      </c>
      <c r="K118" s="25"/>
      <c r="L118" s="19">
        <f t="shared" ref="L118" si="57">SUM(L109:L117)</f>
        <v>45108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1251</v>
      </c>
      <c r="G119" s="32">
        <f t="shared" ref="G119" si="58">G108+G118</f>
        <v>50.449999999999996</v>
      </c>
      <c r="H119" s="32">
        <f t="shared" ref="H119" si="59">H108+H118</f>
        <v>53.15</v>
      </c>
      <c r="I119" s="32">
        <f t="shared" ref="I119" si="60">I108+I118</f>
        <v>205.11</v>
      </c>
      <c r="J119" s="32">
        <f t="shared" ref="J119:L119" si="61">J108+J118</f>
        <v>1289.3399999999999</v>
      </c>
      <c r="K119" s="32"/>
      <c r="L119" s="32">
        <f t="shared" si="61"/>
        <v>45108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 t="s">
        <v>60</v>
      </c>
      <c r="G120" s="40">
        <v>12.56</v>
      </c>
      <c r="H120" s="40">
        <v>12</v>
      </c>
      <c r="I120" s="40">
        <v>21.6</v>
      </c>
      <c r="J120" s="40">
        <v>186</v>
      </c>
      <c r="K120" s="41" t="s">
        <v>96</v>
      </c>
      <c r="L120" s="40" t="s">
        <v>154</v>
      </c>
    </row>
    <row r="121" spans="1:12" ht="14.4" x14ac:dyDescent="0.3">
      <c r="A121" s="14"/>
      <c r="B121" s="15"/>
      <c r="C121" s="11"/>
      <c r="D121" s="6"/>
      <c r="E121" s="42" t="s">
        <v>97</v>
      </c>
      <c r="F121" s="43">
        <v>100</v>
      </c>
      <c r="G121" s="43">
        <v>21.1</v>
      </c>
      <c r="H121" s="43">
        <v>13.6</v>
      </c>
      <c r="I121" s="43">
        <v>2.2799999999999998</v>
      </c>
      <c r="J121" s="43">
        <v>206.25</v>
      </c>
      <c r="K121" s="44" t="s">
        <v>68</v>
      </c>
      <c r="L121" s="43" t="s">
        <v>155</v>
      </c>
    </row>
    <row r="122" spans="1:12" ht="14.4" x14ac:dyDescent="0.3">
      <c r="A122" s="14"/>
      <c r="B122" s="15"/>
      <c r="C122" s="11"/>
      <c r="D122" s="7" t="s">
        <v>22</v>
      </c>
      <c r="E122" s="42" t="s">
        <v>98</v>
      </c>
      <c r="F122" s="43">
        <v>200</v>
      </c>
      <c r="G122" s="43">
        <v>0.1</v>
      </c>
      <c r="H122" s="43"/>
      <c r="I122" s="43">
        <v>7</v>
      </c>
      <c r="J122" s="43">
        <v>14</v>
      </c>
      <c r="K122" s="44">
        <v>943</v>
      </c>
      <c r="L122" s="43" t="s">
        <v>133</v>
      </c>
    </row>
    <row r="123" spans="1:12" ht="14.4" x14ac:dyDescent="0.3">
      <c r="A123" s="14"/>
      <c r="B123" s="15"/>
      <c r="C123" s="11"/>
      <c r="D123" s="7" t="s">
        <v>23</v>
      </c>
      <c r="E123" s="42" t="s">
        <v>65</v>
      </c>
      <c r="F123" s="43">
        <v>40</v>
      </c>
      <c r="G123" s="43">
        <v>3.84</v>
      </c>
      <c r="H123" s="43">
        <v>0.47</v>
      </c>
      <c r="I123" s="43">
        <v>23.65</v>
      </c>
      <c r="J123" s="43">
        <v>114.17</v>
      </c>
      <c r="K123" s="44" t="s">
        <v>66</v>
      </c>
      <c r="L123" s="43" t="s">
        <v>126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46</v>
      </c>
      <c r="F125" s="43">
        <v>60</v>
      </c>
      <c r="G125" s="43">
        <v>0.66</v>
      </c>
      <c r="H125" s="43">
        <v>0.12</v>
      </c>
      <c r="I125" s="43">
        <v>2.2799999999999998</v>
      </c>
      <c r="J125" s="43">
        <v>13.2</v>
      </c>
      <c r="K125" s="44" t="s">
        <v>47</v>
      </c>
      <c r="L125" s="43" t="s">
        <v>156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38.260000000000005</v>
      </c>
      <c r="H127" s="19">
        <f t="shared" si="62"/>
        <v>26.19</v>
      </c>
      <c r="I127" s="19">
        <f t="shared" si="62"/>
        <v>56.81</v>
      </c>
      <c r="J127" s="19">
        <f t="shared" si="62"/>
        <v>533.62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60</v>
      </c>
      <c r="G128" s="43">
        <v>0.66</v>
      </c>
      <c r="H128" s="43">
        <v>0.12</v>
      </c>
      <c r="I128" s="43">
        <v>2.2799999999999998</v>
      </c>
      <c r="J128" s="43">
        <v>13.2</v>
      </c>
      <c r="K128" s="44" t="s">
        <v>47</v>
      </c>
      <c r="L128" s="51">
        <v>46478</v>
      </c>
    </row>
    <row r="129" spans="1:12" ht="14.4" x14ac:dyDescent="0.3">
      <c r="A129" s="14"/>
      <c r="B129" s="15"/>
      <c r="C129" s="11"/>
      <c r="D129" s="7" t="s">
        <v>27</v>
      </c>
      <c r="E129" s="42" t="s">
        <v>231</v>
      </c>
      <c r="F129" s="43">
        <v>250</v>
      </c>
      <c r="G129" s="43">
        <v>0.18</v>
      </c>
      <c r="H129" s="43">
        <v>3.3</v>
      </c>
      <c r="I129" s="43">
        <v>14.65</v>
      </c>
      <c r="J129" s="43">
        <v>113</v>
      </c>
      <c r="K129" s="44" t="s">
        <v>233</v>
      </c>
      <c r="L129" s="43" t="s">
        <v>234</v>
      </c>
    </row>
    <row r="130" spans="1:12" ht="14.4" x14ac:dyDescent="0.3">
      <c r="A130" s="14"/>
      <c r="B130" s="15"/>
      <c r="C130" s="11"/>
      <c r="D130" s="7" t="s">
        <v>28</v>
      </c>
      <c r="E130" s="42" t="s">
        <v>67</v>
      </c>
      <c r="F130" s="43">
        <v>100</v>
      </c>
      <c r="G130" s="43">
        <v>21.1</v>
      </c>
      <c r="H130" s="43">
        <v>13.6</v>
      </c>
      <c r="I130" s="43"/>
      <c r="J130" s="43">
        <v>206.25</v>
      </c>
      <c r="K130" s="44" t="s">
        <v>68</v>
      </c>
      <c r="L130" s="43" t="s">
        <v>155</v>
      </c>
    </row>
    <row r="131" spans="1:12" ht="14.4" x14ac:dyDescent="0.3">
      <c r="A131" s="14"/>
      <c r="B131" s="15"/>
      <c r="C131" s="11"/>
      <c r="D131" s="7" t="s">
        <v>29</v>
      </c>
      <c r="E131" s="42" t="s">
        <v>232</v>
      </c>
      <c r="F131" s="43">
        <v>150</v>
      </c>
      <c r="G131" s="43">
        <v>3.67</v>
      </c>
      <c r="H131" s="43">
        <v>5.42</v>
      </c>
      <c r="I131" s="43">
        <v>36.67</v>
      </c>
      <c r="J131" s="43">
        <v>186</v>
      </c>
      <c r="K131" s="44" t="s">
        <v>235</v>
      </c>
      <c r="L131" s="43" t="s">
        <v>236</v>
      </c>
    </row>
    <row r="132" spans="1:12" ht="14.4" x14ac:dyDescent="0.3">
      <c r="A132" s="14"/>
      <c r="B132" s="15"/>
      <c r="C132" s="11"/>
      <c r="D132" s="7" t="s">
        <v>30</v>
      </c>
      <c r="E132" s="42" t="s">
        <v>195</v>
      </c>
      <c r="F132" s="43">
        <v>200</v>
      </c>
      <c r="G132" s="43">
        <v>1.1599999999999999</v>
      </c>
      <c r="H132" s="43">
        <v>0.3</v>
      </c>
      <c r="I132" s="43">
        <v>47.26</v>
      </c>
      <c r="J132" s="43">
        <v>196.38</v>
      </c>
      <c r="K132" s="44" t="s">
        <v>199</v>
      </c>
      <c r="L132" s="43" t="s">
        <v>200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205</v>
      </c>
      <c r="F134" s="43">
        <v>20</v>
      </c>
      <c r="G134" s="43">
        <v>1.32</v>
      </c>
      <c r="H134" s="43">
        <v>0.24</v>
      </c>
      <c r="I134" s="43">
        <v>6.68</v>
      </c>
      <c r="J134" s="43">
        <v>34.799999999999997</v>
      </c>
      <c r="K134" s="44"/>
      <c r="L134" s="43" t="s">
        <v>142</v>
      </c>
    </row>
    <row r="135" spans="1:12" ht="14.4" x14ac:dyDescent="0.3">
      <c r="A135" s="14"/>
      <c r="B135" s="15"/>
      <c r="C135" s="11"/>
      <c r="D135" s="6" t="s">
        <v>24</v>
      </c>
      <c r="E135" s="42" t="s">
        <v>50</v>
      </c>
      <c r="F135" s="43">
        <v>100</v>
      </c>
      <c r="G135" s="43">
        <v>0.4</v>
      </c>
      <c r="H135" s="43">
        <v>0.4</v>
      </c>
      <c r="I135" s="43">
        <v>9.67</v>
      </c>
      <c r="J135" s="43">
        <v>44.4</v>
      </c>
      <c r="K135" s="44" t="s">
        <v>51</v>
      </c>
      <c r="L135" s="43" t="s">
        <v>127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28.49</v>
      </c>
      <c r="H137" s="19">
        <f t="shared" si="64"/>
        <v>23.379999999999995</v>
      </c>
      <c r="I137" s="19">
        <f t="shared" si="64"/>
        <v>117.21</v>
      </c>
      <c r="J137" s="19">
        <f t="shared" si="64"/>
        <v>794.03</v>
      </c>
      <c r="K137" s="25"/>
      <c r="L137" s="19">
        <f t="shared" ref="L137" si="65">SUM(L128:L136)</f>
        <v>46478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1280</v>
      </c>
      <c r="G138" s="32">
        <f t="shared" ref="G138" si="66">G127+G137</f>
        <v>66.75</v>
      </c>
      <c r="H138" s="32">
        <f t="shared" ref="H138" si="67">H127+H137</f>
        <v>49.569999999999993</v>
      </c>
      <c r="I138" s="32">
        <f t="shared" ref="I138" si="68">I127+I137</f>
        <v>174.01999999999998</v>
      </c>
      <c r="J138" s="32">
        <f t="shared" ref="J138:L138" si="69">J127+J137</f>
        <v>1327.65</v>
      </c>
      <c r="K138" s="32"/>
      <c r="L138" s="32">
        <f t="shared" si="69"/>
        <v>46478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 t="s">
        <v>101</v>
      </c>
      <c r="G139" s="40">
        <v>4.6399999999999997</v>
      </c>
      <c r="H139" s="40">
        <v>8.3800000000000008</v>
      </c>
      <c r="I139" s="40">
        <v>40.9</v>
      </c>
      <c r="J139" s="40">
        <v>258.08999999999997</v>
      </c>
      <c r="K139" s="41" t="s">
        <v>102</v>
      </c>
      <c r="L139" s="40" t="s">
        <v>157</v>
      </c>
    </row>
    <row r="140" spans="1:12" ht="14.4" x14ac:dyDescent="0.3">
      <c r="A140" s="23"/>
      <c r="B140" s="15"/>
      <c r="C140" s="11"/>
      <c r="D140" s="6"/>
      <c r="E140" s="42" t="s">
        <v>99</v>
      </c>
      <c r="F140" s="43">
        <v>100</v>
      </c>
      <c r="G140" s="43">
        <v>9.5</v>
      </c>
      <c r="H140" s="43">
        <v>14.16</v>
      </c>
      <c r="I140" s="43">
        <v>1.76</v>
      </c>
      <c r="J140" s="43">
        <v>172.95</v>
      </c>
      <c r="K140" s="44" t="s">
        <v>45</v>
      </c>
      <c r="L140" s="43" t="s">
        <v>158</v>
      </c>
    </row>
    <row r="141" spans="1:12" ht="14.4" x14ac:dyDescent="0.3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2.64</v>
      </c>
      <c r="H141" s="43">
        <v>2.79</v>
      </c>
      <c r="I141" s="43">
        <v>24.11</v>
      </c>
      <c r="J141" s="43">
        <v>108.9</v>
      </c>
      <c r="K141" s="44" t="s">
        <v>104</v>
      </c>
      <c r="L141" s="43" t="s">
        <v>137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78</v>
      </c>
      <c r="F142" s="43">
        <v>20</v>
      </c>
      <c r="G142" s="43">
        <v>1.32</v>
      </c>
      <c r="H142" s="43">
        <v>0.24</v>
      </c>
      <c r="I142" s="43">
        <v>6.68</v>
      </c>
      <c r="J142" s="43">
        <v>34.799999999999997</v>
      </c>
      <c r="K142" s="44"/>
      <c r="L142" s="43" t="s">
        <v>142</v>
      </c>
    </row>
    <row r="143" spans="1:12" ht="14.4" x14ac:dyDescent="0.3">
      <c r="A143" s="23"/>
      <c r="B143" s="15"/>
      <c r="C143" s="11"/>
      <c r="D143" s="7" t="s">
        <v>24</v>
      </c>
      <c r="E143" s="42" t="s">
        <v>71</v>
      </c>
      <c r="F143" s="43">
        <v>100</v>
      </c>
      <c r="G143" s="43">
        <v>0.4</v>
      </c>
      <c r="H143" s="43">
        <v>0.31</v>
      </c>
      <c r="I143" s="43">
        <v>10.31</v>
      </c>
      <c r="J143" s="43">
        <v>45.51</v>
      </c>
      <c r="K143" s="44" t="s">
        <v>51</v>
      </c>
      <c r="L143" s="43" t="s">
        <v>127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420</v>
      </c>
      <c r="G146" s="19">
        <f t="shared" ref="G146:J146" si="70">SUM(G139:G145)</f>
        <v>18.5</v>
      </c>
      <c r="H146" s="19">
        <f t="shared" si="70"/>
        <v>25.879999999999995</v>
      </c>
      <c r="I146" s="19">
        <f t="shared" si="70"/>
        <v>83.759999999999991</v>
      </c>
      <c r="J146" s="19">
        <f t="shared" si="70"/>
        <v>620.24999999999989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237</v>
      </c>
      <c r="F147" s="43">
        <v>80</v>
      </c>
      <c r="G147" s="43">
        <v>1.58</v>
      </c>
      <c r="H147" s="43">
        <v>0.28000000000000003</v>
      </c>
      <c r="I147" s="43">
        <v>10</v>
      </c>
      <c r="J147" s="43">
        <v>35.1</v>
      </c>
      <c r="K147" s="44" t="s">
        <v>241</v>
      </c>
      <c r="L147" s="43" t="s">
        <v>242</v>
      </c>
    </row>
    <row r="148" spans="1:12" ht="14.4" x14ac:dyDescent="0.3">
      <c r="A148" s="23"/>
      <c r="B148" s="15"/>
      <c r="C148" s="11"/>
      <c r="D148" s="7" t="s">
        <v>27</v>
      </c>
      <c r="E148" s="42" t="s">
        <v>238</v>
      </c>
      <c r="F148" s="43">
        <v>250</v>
      </c>
      <c r="G148" s="43">
        <v>5.49</v>
      </c>
      <c r="H148" s="43">
        <v>5.27</v>
      </c>
      <c r="I148" s="43">
        <v>16.54</v>
      </c>
      <c r="J148" s="43">
        <v>148.25</v>
      </c>
      <c r="K148" s="44" t="s">
        <v>183</v>
      </c>
      <c r="L148" s="43" t="s">
        <v>172</v>
      </c>
    </row>
    <row r="149" spans="1:12" ht="14.4" x14ac:dyDescent="0.3">
      <c r="A149" s="23"/>
      <c r="B149" s="15"/>
      <c r="C149" s="11"/>
      <c r="D149" s="7" t="s">
        <v>28</v>
      </c>
      <c r="E149" s="42" t="s">
        <v>239</v>
      </c>
      <c r="F149" s="43">
        <v>100</v>
      </c>
      <c r="G149" s="43">
        <v>20.66</v>
      </c>
      <c r="H149" s="43">
        <v>5.38</v>
      </c>
      <c r="I149" s="43">
        <v>3.52</v>
      </c>
      <c r="J149" s="43">
        <v>145.69999999999999</v>
      </c>
      <c r="K149" s="44" t="s">
        <v>243</v>
      </c>
      <c r="L149" s="43" t="s">
        <v>244</v>
      </c>
    </row>
    <row r="150" spans="1:12" ht="14.4" x14ac:dyDescent="0.3">
      <c r="A150" s="23"/>
      <c r="B150" s="15"/>
      <c r="C150" s="11"/>
      <c r="D150" s="7" t="s">
        <v>29</v>
      </c>
      <c r="E150" s="42" t="s">
        <v>240</v>
      </c>
      <c r="F150" s="43" t="s">
        <v>187</v>
      </c>
      <c r="G150" s="43">
        <v>5.52</v>
      </c>
      <c r="H150" s="43">
        <v>14.52</v>
      </c>
      <c r="I150" s="43">
        <v>26.45</v>
      </c>
      <c r="J150" s="43">
        <v>168.45</v>
      </c>
      <c r="K150" s="44" t="s">
        <v>91</v>
      </c>
      <c r="L150" s="43" t="s">
        <v>151</v>
      </c>
    </row>
    <row r="151" spans="1:12" ht="14.4" x14ac:dyDescent="0.3">
      <c r="A151" s="23"/>
      <c r="B151" s="15"/>
      <c r="C151" s="11"/>
      <c r="D151" s="7" t="s">
        <v>30</v>
      </c>
      <c r="E151" s="42" t="s">
        <v>190</v>
      </c>
      <c r="F151" s="43">
        <v>200</v>
      </c>
      <c r="G151" s="43">
        <v>0.16</v>
      </c>
      <c r="H151" s="43">
        <v>0.16</v>
      </c>
      <c r="I151" s="43">
        <v>23.88</v>
      </c>
      <c r="J151" s="43">
        <v>97.6</v>
      </c>
      <c r="K151" s="44" t="s">
        <v>191</v>
      </c>
      <c r="L151" s="43" t="s">
        <v>192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205</v>
      </c>
      <c r="F153" s="43">
        <v>20</v>
      </c>
      <c r="G153" s="43">
        <v>1.32</v>
      </c>
      <c r="H153" s="43">
        <v>0.24</v>
      </c>
      <c r="I153" s="43">
        <v>6.68</v>
      </c>
      <c r="J153" s="43">
        <v>34.799999999999997</v>
      </c>
      <c r="K153" s="44"/>
      <c r="L153" s="52" t="s">
        <v>142</v>
      </c>
    </row>
    <row r="154" spans="1:12" ht="14.4" x14ac:dyDescent="0.3">
      <c r="A154" s="23"/>
      <c r="B154" s="15"/>
      <c r="C154" s="11"/>
      <c r="D154" s="6" t="s">
        <v>24</v>
      </c>
      <c r="E154" s="42" t="s">
        <v>71</v>
      </c>
      <c r="F154" s="43">
        <v>100</v>
      </c>
      <c r="G154" s="43">
        <v>0.4</v>
      </c>
      <c r="H154" s="43">
        <v>0.31</v>
      </c>
      <c r="I154" s="43">
        <v>10.31</v>
      </c>
      <c r="J154" s="43">
        <v>45.51</v>
      </c>
      <c r="K154" s="44" t="s">
        <v>51</v>
      </c>
      <c r="L154" s="43" t="s">
        <v>127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35.129999999999995</v>
      </c>
      <c r="H156" s="19">
        <f t="shared" si="72"/>
        <v>26.159999999999997</v>
      </c>
      <c r="I156" s="19">
        <f t="shared" si="72"/>
        <v>97.38</v>
      </c>
      <c r="J156" s="19">
        <f t="shared" si="72"/>
        <v>675.40999999999985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1170</v>
      </c>
      <c r="G157" s="32">
        <f t="shared" ref="G157" si="74">G146+G156</f>
        <v>53.629999999999995</v>
      </c>
      <c r="H157" s="32">
        <f t="shared" ref="H157" si="75">H146+H156</f>
        <v>52.039999999999992</v>
      </c>
      <c r="I157" s="32">
        <f t="shared" ref="I157" si="76">I146+I156</f>
        <v>181.14</v>
      </c>
      <c r="J157" s="32">
        <f t="shared" ref="J157:L157" si="77">J146+J156</f>
        <v>1295.6599999999999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150</v>
      </c>
      <c r="G158" s="40">
        <v>3.02</v>
      </c>
      <c r="H158" s="40">
        <v>4.16</v>
      </c>
      <c r="I158" s="40">
        <v>21.36</v>
      </c>
      <c r="J158" s="40">
        <v>135</v>
      </c>
      <c r="K158" s="41" t="s">
        <v>106</v>
      </c>
      <c r="L158" s="40" t="s">
        <v>159</v>
      </c>
    </row>
    <row r="159" spans="1:12" ht="14.4" x14ac:dyDescent="0.3">
      <c r="A159" s="23"/>
      <c r="B159" s="15"/>
      <c r="C159" s="11"/>
      <c r="D159" s="6"/>
      <c r="E159" s="42" t="s">
        <v>107</v>
      </c>
      <c r="F159" s="43">
        <v>100</v>
      </c>
      <c r="G159" s="43">
        <v>13.36</v>
      </c>
      <c r="H159" s="43">
        <v>14.08</v>
      </c>
      <c r="I159" s="43">
        <v>3.27</v>
      </c>
      <c r="J159" s="43">
        <v>164</v>
      </c>
      <c r="K159" s="44" t="s">
        <v>108</v>
      </c>
      <c r="L159" s="43" t="s">
        <v>160</v>
      </c>
    </row>
    <row r="160" spans="1:12" ht="14.4" x14ac:dyDescent="0.3">
      <c r="A160" s="23"/>
      <c r="B160" s="15"/>
      <c r="C160" s="11"/>
      <c r="D160" s="7" t="s">
        <v>22</v>
      </c>
      <c r="E160" s="42" t="s">
        <v>111</v>
      </c>
      <c r="F160" s="43">
        <v>200</v>
      </c>
      <c r="G160" s="43">
        <v>0.2</v>
      </c>
      <c r="H160" s="43"/>
      <c r="I160" s="43">
        <v>14</v>
      </c>
      <c r="J160" s="43">
        <v>28</v>
      </c>
      <c r="K160" s="44" t="s">
        <v>94</v>
      </c>
      <c r="L160" s="43" t="s">
        <v>161</v>
      </c>
    </row>
    <row r="161" spans="1:12" ht="14.4" x14ac:dyDescent="0.3">
      <c r="A161" s="23"/>
      <c r="B161" s="15"/>
      <c r="C161" s="11"/>
      <c r="D161" s="7" t="s">
        <v>23</v>
      </c>
      <c r="E161" s="42" t="s">
        <v>65</v>
      </c>
      <c r="F161" s="43">
        <v>50</v>
      </c>
      <c r="G161" s="43">
        <v>3.84</v>
      </c>
      <c r="H161" s="43">
        <v>0.47</v>
      </c>
      <c r="I161" s="43">
        <v>23.65</v>
      </c>
      <c r="J161" s="43">
        <v>114.17</v>
      </c>
      <c r="K161" s="44" t="s">
        <v>66</v>
      </c>
      <c r="L161" s="43" t="s">
        <v>162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109</v>
      </c>
      <c r="F163" s="43">
        <v>60</v>
      </c>
      <c r="G163" s="43">
        <v>1</v>
      </c>
      <c r="H163" s="43">
        <v>2.5099999999999998</v>
      </c>
      <c r="I163" s="43">
        <v>4.91</v>
      </c>
      <c r="J163" s="43">
        <v>46.26</v>
      </c>
      <c r="K163" s="44" t="s">
        <v>110</v>
      </c>
      <c r="L163" s="43" t="s">
        <v>141</v>
      </c>
    </row>
    <row r="164" spans="1:12" ht="14.4" x14ac:dyDescent="0.3">
      <c r="A164" s="23"/>
      <c r="B164" s="15"/>
      <c r="C164" s="11"/>
      <c r="D164" s="6"/>
      <c r="E164" s="42" t="s">
        <v>112</v>
      </c>
      <c r="F164" s="43">
        <v>30</v>
      </c>
      <c r="G164" s="43">
        <v>0.4</v>
      </c>
      <c r="H164" s="43"/>
      <c r="I164" s="43">
        <v>29.8</v>
      </c>
      <c r="J164" s="43">
        <v>115.5</v>
      </c>
      <c r="K164" s="44"/>
      <c r="L164" s="43" t="s">
        <v>163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21.819999999999997</v>
      </c>
      <c r="H165" s="19">
        <f t="shared" si="78"/>
        <v>21.22</v>
      </c>
      <c r="I165" s="19">
        <f t="shared" si="78"/>
        <v>96.99</v>
      </c>
      <c r="J165" s="19">
        <f t="shared" si="78"/>
        <v>602.93000000000006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245</v>
      </c>
      <c r="F166" s="43">
        <v>60</v>
      </c>
      <c r="G166" s="43">
        <v>1</v>
      </c>
      <c r="H166" s="43">
        <v>2.5099999999999998</v>
      </c>
      <c r="I166" s="43">
        <v>4.91</v>
      </c>
      <c r="J166" s="43">
        <v>46.26</v>
      </c>
      <c r="K166" s="44" t="s">
        <v>110</v>
      </c>
      <c r="L166" s="43" t="s">
        <v>141</v>
      </c>
    </row>
    <row r="167" spans="1:12" ht="14.4" x14ac:dyDescent="0.3">
      <c r="A167" s="23"/>
      <c r="B167" s="15"/>
      <c r="C167" s="11"/>
      <c r="D167" s="7" t="s">
        <v>27</v>
      </c>
      <c r="E167" s="42" t="s">
        <v>193</v>
      </c>
      <c r="F167" s="43">
        <v>250</v>
      </c>
      <c r="G167" s="43">
        <v>2.62</v>
      </c>
      <c r="H167" s="43">
        <v>3.38</v>
      </c>
      <c r="I167" s="43">
        <v>15.97</v>
      </c>
      <c r="J167" s="43">
        <v>106.6</v>
      </c>
      <c r="K167" s="44" t="s">
        <v>247</v>
      </c>
      <c r="L167" s="43" t="s">
        <v>198</v>
      </c>
    </row>
    <row r="168" spans="1:12" ht="14.4" x14ac:dyDescent="0.3">
      <c r="A168" s="23"/>
      <c r="B168" s="15"/>
      <c r="C168" s="11"/>
      <c r="D168" s="7" t="s">
        <v>28</v>
      </c>
      <c r="E168" s="42" t="s">
        <v>107</v>
      </c>
      <c r="F168" s="43">
        <v>100</v>
      </c>
      <c r="G168" s="43">
        <v>13.36</v>
      </c>
      <c r="H168" s="43">
        <v>14.08</v>
      </c>
      <c r="I168" s="43">
        <v>3.27</v>
      </c>
      <c r="J168" s="43">
        <v>164</v>
      </c>
      <c r="K168" s="44" t="s">
        <v>108</v>
      </c>
      <c r="L168" s="43" t="s">
        <v>160</v>
      </c>
    </row>
    <row r="169" spans="1:12" ht="14.4" x14ac:dyDescent="0.3">
      <c r="A169" s="23"/>
      <c r="B169" s="15"/>
      <c r="C169" s="11"/>
      <c r="D169" s="7" t="s">
        <v>29</v>
      </c>
      <c r="E169" s="42" t="s">
        <v>105</v>
      </c>
      <c r="F169" s="43">
        <v>150</v>
      </c>
      <c r="G169" s="43">
        <v>3.02</v>
      </c>
      <c r="H169" s="43">
        <v>4.16</v>
      </c>
      <c r="I169" s="43">
        <v>21.36</v>
      </c>
      <c r="J169" s="43">
        <v>135</v>
      </c>
      <c r="K169" s="44" t="s">
        <v>106</v>
      </c>
      <c r="L169" s="43" t="s">
        <v>159</v>
      </c>
    </row>
    <row r="170" spans="1:12" ht="14.4" x14ac:dyDescent="0.3">
      <c r="A170" s="23"/>
      <c r="B170" s="15"/>
      <c r="C170" s="11"/>
      <c r="D170" s="7" t="s">
        <v>30</v>
      </c>
      <c r="E170" s="42" t="s">
        <v>246</v>
      </c>
      <c r="F170" s="43">
        <v>200</v>
      </c>
      <c r="G170" s="43">
        <v>1.2</v>
      </c>
      <c r="H170" s="43"/>
      <c r="I170" s="43">
        <v>25.4</v>
      </c>
      <c r="J170" s="43">
        <v>105.6</v>
      </c>
      <c r="K170" s="44" t="s">
        <v>248</v>
      </c>
      <c r="L170" s="43" t="s">
        <v>249</v>
      </c>
    </row>
    <row r="171" spans="1:12" ht="14.4" x14ac:dyDescent="0.3">
      <c r="A171" s="23"/>
      <c r="B171" s="15"/>
      <c r="C171" s="11"/>
      <c r="D171" s="7" t="s">
        <v>31</v>
      </c>
      <c r="E171" s="42" t="s">
        <v>65</v>
      </c>
      <c r="F171" s="43">
        <v>40</v>
      </c>
      <c r="G171" s="43">
        <v>3.84</v>
      </c>
      <c r="H171" s="43">
        <v>0.47</v>
      </c>
      <c r="I171" s="43">
        <v>23.65</v>
      </c>
      <c r="J171" s="43">
        <v>114.17</v>
      </c>
      <c r="K171" s="44" t="s">
        <v>66</v>
      </c>
      <c r="L171" s="43" t="s">
        <v>126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112</v>
      </c>
      <c r="F173" s="43">
        <v>30</v>
      </c>
      <c r="G173" s="43">
        <v>0.4</v>
      </c>
      <c r="H173" s="43"/>
      <c r="I173" s="43">
        <v>29.8</v>
      </c>
      <c r="J173" s="43">
        <v>115.5</v>
      </c>
      <c r="K173" s="44"/>
      <c r="L173" s="43" t="s">
        <v>163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25.439999999999998</v>
      </c>
      <c r="H175" s="19">
        <f t="shared" si="80"/>
        <v>24.599999999999998</v>
      </c>
      <c r="I175" s="19">
        <f t="shared" si="80"/>
        <v>124.36</v>
      </c>
      <c r="J175" s="19">
        <f t="shared" si="80"/>
        <v>787.13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2">G165+G175</f>
        <v>47.259999999999991</v>
      </c>
      <c r="H176" s="32">
        <f t="shared" ref="H176" si="83">H165+H175</f>
        <v>45.819999999999993</v>
      </c>
      <c r="I176" s="32">
        <f t="shared" ref="I176" si="84">I165+I175</f>
        <v>221.35</v>
      </c>
      <c r="J176" s="32">
        <f t="shared" ref="J176:L176" si="85">J165+J175</f>
        <v>1390.06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50</v>
      </c>
      <c r="G177" s="40">
        <v>1.02</v>
      </c>
      <c r="H177" s="40">
        <v>1.84</v>
      </c>
      <c r="I177" s="40">
        <v>3.95</v>
      </c>
      <c r="J177" s="40">
        <v>38.5</v>
      </c>
      <c r="K177" s="41" t="s">
        <v>114</v>
      </c>
      <c r="L177" s="40" t="s">
        <v>164</v>
      </c>
    </row>
    <row r="178" spans="1:12" ht="14.4" x14ac:dyDescent="0.3">
      <c r="A178" s="23"/>
      <c r="B178" s="15"/>
      <c r="C178" s="11"/>
      <c r="D178" s="6"/>
      <c r="E178" s="42" t="s">
        <v>115</v>
      </c>
      <c r="F178" s="43">
        <v>100</v>
      </c>
      <c r="G178" s="43">
        <v>3.37</v>
      </c>
      <c r="H178" s="43">
        <v>3.74</v>
      </c>
      <c r="I178" s="43">
        <v>6.01</v>
      </c>
      <c r="J178" s="43">
        <v>71</v>
      </c>
      <c r="K178" s="44" t="s">
        <v>116</v>
      </c>
      <c r="L178" s="43" t="s">
        <v>165</v>
      </c>
    </row>
    <row r="179" spans="1:12" ht="14.4" x14ac:dyDescent="0.3">
      <c r="A179" s="23"/>
      <c r="B179" s="15"/>
      <c r="C179" s="11"/>
      <c r="D179" s="7" t="s">
        <v>22</v>
      </c>
      <c r="E179" s="42" t="s">
        <v>118</v>
      </c>
      <c r="F179" s="43">
        <v>200</v>
      </c>
      <c r="G179" s="43" t="s">
        <v>121</v>
      </c>
      <c r="H179" s="43">
        <v>2</v>
      </c>
      <c r="I179" s="43">
        <v>22.4</v>
      </c>
      <c r="J179" s="43">
        <v>116</v>
      </c>
      <c r="K179" s="44" t="s">
        <v>122</v>
      </c>
      <c r="L179" s="43" t="s">
        <v>166</v>
      </c>
    </row>
    <row r="180" spans="1:12" ht="14.4" x14ac:dyDescent="0.3">
      <c r="A180" s="23"/>
      <c r="B180" s="15"/>
      <c r="C180" s="11"/>
      <c r="D180" s="7" t="s">
        <v>23</v>
      </c>
      <c r="E180" s="42" t="s">
        <v>78</v>
      </c>
      <c r="F180" s="43">
        <v>20</v>
      </c>
      <c r="G180" s="43">
        <v>1.32</v>
      </c>
      <c r="H180" s="43">
        <v>0.24</v>
      </c>
      <c r="I180" s="43">
        <v>6.68</v>
      </c>
      <c r="J180" s="43">
        <v>34.799999999999997</v>
      </c>
      <c r="K180" s="44" t="s">
        <v>119</v>
      </c>
      <c r="L180" s="43" t="s">
        <v>142</v>
      </c>
    </row>
    <row r="181" spans="1:12" ht="14.4" x14ac:dyDescent="0.3">
      <c r="A181" s="23"/>
      <c r="B181" s="15"/>
      <c r="C181" s="11"/>
      <c r="D181" s="7" t="s">
        <v>24</v>
      </c>
      <c r="E181" s="42" t="s">
        <v>120</v>
      </c>
      <c r="F181" s="43">
        <v>100</v>
      </c>
      <c r="G181" s="43">
        <v>0.85</v>
      </c>
      <c r="H181" s="43">
        <v>0.15</v>
      </c>
      <c r="I181" s="43">
        <v>8.15</v>
      </c>
      <c r="J181" s="43">
        <v>37.28</v>
      </c>
      <c r="K181" s="44" t="s">
        <v>51</v>
      </c>
      <c r="L181" s="43" t="s">
        <v>127</v>
      </c>
    </row>
    <row r="182" spans="1:12" ht="14.4" x14ac:dyDescent="0.3">
      <c r="A182" s="23"/>
      <c r="B182" s="15"/>
      <c r="C182" s="11"/>
      <c r="D182" s="6"/>
      <c r="E182" s="42" t="s">
        <v>117</v>
      </c>
      <c r="F182" s="43">
        <v>90</v>
      </c>
      <c r="G182" s="43">
        <v>21.02</v>
      </c>
      <c r="H182" s="43">
        <v>23.92</v>
      </c>
      <c r="I182" s="43">
        <v>7.1999999999999995E-2</v>
      </c>
      <c r="J182" s="43">
        <v>284.39999999999998</v>
      </c>
      <c r="K182" s="44" t="s">
        <v>77</v>
      </c>
      <c r="L182" s="43" t="s">
        <v>145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27.58</v>
      </c>
      <c r="H184" s="19">
        <f t="shared" si="86"/>
        <v>31.89</v>
      </c>
      <c r="I184" s="19">
        <f t="shared" si="86"/>
        <v>47.262</v>
      </c>
      <c r="J184" s="19">
        <f t="shared" si="86"/>
        <v>581.98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250</v>
      </c>
      <c r="F185" s="43">
        <v>60</v>
      </c>
      <c r="G185" s="43">
        <v>0.48</v>
      </c>
      <c r="H185" s="43">
        <v>5.1999999999999998E-2</v>
      </c>
      <c r="I185" s="43">
        <v>1.02</v>
      </c>
      <c r="J185" s="43">
        <v>7.2</v>
      </c>
      <c r="K185" s="44" t="s">
        <v>254</v>
      </c>
      <c r="L185" s="43" t="s">
        <v>255</v>
      </c>
    </row>
    <row r="186" spans="1:12" ht="14.4" x14ac:dyDescent="0.3">
      <c r="A186" s="23"/>
      <c r="B186" s="15"/>
      <c r="C186" s="11"/>
      <c r="D186" s="7" t="s">
        <v>27</v>
      </c>
      <c r="E186" s="42" t="s">
        <v>251</v>
      </c>
      <c r="F186" s="43" t="s">
        <v>256</v>
      </c>
      <c r="G186" s="43">
        <v>4.67</v>
      </c>
      <c r="H186" s="43">
        <v>5.86</v>
      </c>
      <c r="I186" s="43">
        <v>5.9</v>
      </c>
      <c r="J186" s="43">
        <v>99.09</v>
      </c>
      <c r="K186" s="44" t="s">
        <v>221</v>
      </c>
      <c r="L186" s="43" t="s">
        <v>257</v>
      </c>
    </row>
    <row r="187" spans="1:12" ht="14.4" x14ac:dyDescent="0.3">
      <c r="A187" s="23"/>
      <c r="B187" s="15"/>
      <c r="C187" s="11"/>
      <c r="D187" s="7" t="s">
        <v>28</v>
      </c>
      <c r="E187" s="42" t="s">
        <v>76</v>
      </c>
      <c r="F187" s="43">
        <v>90</v>
      </c>
      <c r="G187" s="43">
        <v>21.02</v>
      </c>
      <c r="H187" s="43">
        <v>23.92</v>
      </c>
      <c r="I187" s="43">
        <v>7.1999999999999995E-2</v>
      </c>
      <c r="J187" s="43">
        <v>284.39999999999998</v>
      </c>
      <c r="K187" s="44" t="s">
        <v>77</v>
      </c>
      <c r="L187" s="43" t="s">
        <v>145</v>
      </c>
    </row>
    <row r="188" spans="1:12" ht="14.4" x14ac:dyDescent="0.3">
      <c r="A188" s="23"/>
      <c r="B188" s="15"/>
      <c r="C188" s="11"/>
      <c r="D188" s="7" t="s">
        <v>29</v>
      </c>
      <c r="E188" s="42" t="s">
        <v>252</v>
      </c>
      <c r="F188" s="43">
        <v>50</v>
      </c>
      <c r="G188" s="43">
        <v>1.02</v>
      </c>
      <c r="H188" s="43">
        <v>1.84</v>
      </c>
      <c r="I188" s="43">
        <v>3.95</v>
      </c>
      <c r="J188" s="43">
        <v>38.5</v>
      </c>
      <c r="K188" s="44" t="s">
        <v>114</v>
      </c>
      <c r="L188" s="43" t="s">
        <v>164</v>
      </c>
    </row>
    <row r="189" spans="1:12" ht="14.4" x14ac:dyDescent="0.3">
      <c r="A189" s="23"/>
      <c r="B189" s="15"/>
      <c r="C189" s="11"/>
      <c r="D189" s="7" t="s">
        <v>30</v>
      </c>
      <c r="E189" s="42" t="s">
        <v>171</v>
      </c>
      <c r="F189" s="43">
        <v>200</v>
      </c>
      <c r="G189" s="43">
        <v>0.78</v>
      </c>
      <c r="H189" s="43">
        <v>0.05</v>
      </c>
      <c r="I189" s="43">
        <v>27.63</v>
      </c>
      <c r="J189" s="43">
        <v>114.8</v>
      </c>
      <c r="K189" s="44">
        <v>348</v>
      </c>
      <c r="L189" s="43" t="s">
        <v>172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205</v>
      </c>
      <c r="F191" s="43">
        <v>20</v>
      </c>
      <c r="G191" s="43">
        <v>1.32</v>
      </c>
      <c r="H191" s="43">
        <v>0.24</v>
      </c>
      <c r="I191" s="43">
        <v>6.68</v>
      </c>
      <c r="J191" s="43">
        <v>34.799999999999997</v>
      </c>
      <c r="K191" s="44"/>
      <c r="L191" s="43" t="s">
        <v>142</v>
      </c>
    </row>
    <row r="192" spans="1:12" ht="14.4" x14ac:dyDescent="0.3">
      <c r="A192" s="23"/>
      <c r="B192" s="15"/>
      <c r="C192" s="11"/>
      <c r="D192" s="6" t="s">
        <v>29</v>
      </c>
      <c r="E192" s="42" t="s">
        <v>253</v>
      </c>
      <c r="F192" s="43">
        <v>100</v>
      </c>
      <c r="G192" s="43">
        <v>3.37</v>
      </c>
      <c r="H192" s="43">
        <v>3.74</v>
      </c>
      <c r="I192" s="43">
        <v>6.01</v>
      </c>
      <c r="J192" s="43">
        <v>71</v>
      </c>
      <c r="K192" s="44" t="s">
        <v>116</v>
      </c>
      <c r="L192" s="43" t="s">
        <v>165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520</v>
      </c>
      <c r="G194" s="19">
        <f t="shared" ref="G194:J194" si="88">SUM(G185:G193)</f>
        <v>32.660000000000004</v>
      </c>
      <c r="H194" s="19">
        <f t="shared" si="88"/>
        <v>35.701999999999998</v>
      </c>
      <c r="I194" s="19">
        <f t="shared" si="88"/>
        <v>51.262</v>
      </c>
      <c r="J194" s="19">
        <f t="shared" si="88"/>
        <v>649.79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1080</v>
      </c>
      <c r="G195" s="32">
        <f t="shared" ref="G195" si="90">G184+G194</f>
        <v>60.24</v>
      </c>
      <c r="H195" s="32">
        <f t="shared" ref="H195" si="91">H184+H194</f>
        <v>67.591999999999999</v>
      </c>
      <c r="I195" s="32">
        <f t="shared" ref="I195" si="92">I184+I194</f>
        <v>98.524000000000001</v>
      </c>
      <c r="J195" s="32">
        <f t="shared" ref="J195:L195" si="93">J184+J194</f>
        <v>1231.77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1288.0999999999999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58.988999999999997</v>
      </c>
      <c r="H196" s="34">
        <f t="shared" si="94"/>
        <v>56.074199999999998</v>
      </c>
      <c r="I196" s="34">
        <f t="shared" si="94"/>
        <v>200.63559999999998</v>
      </c>
      <c r="J196" s="34">
        <f t="shared" si="94"/>
        <v>1440.7269999999999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28550.767500000002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2025-04-16T09:52:27Z</dcterms:modified>
</cp:coreProperties>
</file>